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2024\الاربعاء 29-5-2024\"/>
    </mc:Choice>
  </mc:AlternateContent>
  <xr:revisionPtr revIDLastSave="0" documentId="13_ncr:1_{5F58E261-F786-4324-81FE-0090549ED1D4}" xr6:coauthVersionLast="47" xr6:coauthVersionMax="47" xr10:uidLastSave="{00000000-0000-0000-0000-000000000000}"/>
  <bookViews>
    <workbookView xWindow="-120" yWindow="-120" windowWidth="20730" windowHeight="11160" xr2:uid="{848489E0-85F5-4650-B4CC-E3ACF82F7B6A}"/>
  </bookViews>
  <sheets>
    <sheet name="Sheet1" sheetId="1" r:id="rId1"/>
  </sheets>
  <definedNames>
    <definedName name="_ftn1" localSheetId="0">Sheet1!#REF!</definedName>
    <definedName name="_ftnref1" localSheetId="0">Sheet1!#REF!</definedName>
    <definedName name="_Hlk70466018" localSheetId="0">Sheet1!$F$294</definedName>
    <definedName name="_Hlk70466043" localSheetId="0">Sheet1!$F$293</definedName>
    <definedName name="_Hlk71014817" localSheetId="0">Sheet1!$A$337</definedName>
    <definedName name="_Hlk87182054" localSheetId="0">Sheet1!#REF!</definedName>
    <definedName name="_Hlk87437490" localSheetId="0">Sheet1!#REF!</definedName>
    <definedName name="_Hlk99517821" localSheetId="0">Sheet1!$A$440</definedName>
    <definedName name="_Hlk99518639" localSheetId="0">Sheet1!$J$463</definedName>
    <definedName name="_Toc38748609" localSheetId="0">Sheet1!$A$394</definedName>
    <definedName name="_Toc38748663" localSheetId="0">Sheet1!#REF!</definedName>
    <definedName name="_Toc38748664" localSheetId="0">Sheet1!#REF!</definedName>
    <definedName name="_Toc38748665" localSheetId="0">Sheet1!#REF!</definedName>
    <definedName name="_Toc38748666" localSheetId="0">Sheet1!#REF!</definedName>
    <definedName name="_Toc70583563" localSheetId="0">Sheet1!#REF!</definedName>
    <definedName name="_Toc70583564" localSheetId="0">Sheet1!#REF!</definedName>
    <definedName name="_Toc72703716" localSheetId="0">Sheet1!$A$68</definedName>
    <definedName name="_Toc72703720" localSheetId="0">Sheet1!$A$83</definedName>
    <definedName name="_Toc72703734" localSheetId="0">Sheet1!$A$121</definedName>
    <definedName name="_Toc72703738" localSheetId="0">Sheet1!$A$167</definedName>
    <definedName name="_Toc72703742" localSheetId="0">Sheet1!$A$180</definedName>
    <definedName name="_Toc72703748" localSheetId="0">Sheet1!$A$239</definedName>
    <definedName name="_Toc72703750" localSheetId="0">Sheet1!$A$257</definedName>
    <definedName name="_Toc72703752" localSheetId="0">Sheet1!$A$274</definedName>
    <definedName name="_Toc72703754" localSheetId="0">Sheet1!$A$290</definedName>
    <definedName name="_Toc72703756" localSheetId="0">Sheet1!$A$308</definedName>
    <definedName name="_Toc72703760" localSheetId="0">Sheet1!$A$325</definedName>
    <definedName name="_Toc72703770" localSheetId="0">Sheet1!$A$345</definedName>
    <definedName name="_Toc72703774" localSheetId="0">Sheet1!$A$368</definedName>
    <definedName name="_Toc72703776" localSheetId="0">Sheet1!$A$379</definedName>
    <definedName name="_Toc72703778" localSheetId="0">Sheet1!$A$396</definedName>
    <definedName name="_Toc72703780" localSheetId="0">Sheet1!$A$413</definedName>
    <definedName name="_Toc72703799" localSheetId="0">Sheet1!$A$536</definedName>
    <definedName name="_Toc72703813" localSheetId="0">Sheet1!#REF!</definedName>
    <definedName name="_Toc72703815" localSheetId="0">Sheet1!$A$554</definedName>
    <definedName name="_Toc72703825" localSheetId="0">Sheet1!$A$601</definedName>
    <definedName name="_Toc72704118" localSheetId="0">Sheet1!$A$67</definedName>
    <definedName name="_Toc72704122" localSheetId="0">Sheet1!$A$82</definedName>
    <definedName name="_Toc72704138" localSheetId="0">Sheet1!$A$148</definedName>
    <definedName name="_Toc72704140" localSheetId="0">Sheet1!$A$166</definedName>
    <definedName name="_Toc72704144" localSheetId="0">Sheet1!$A$179</definedName>
    <definedName name="_Toc72704150" localSheetId="0">Sheet1!$A$238</definedName>
    <definedName name="_Toc72704152" localSheetId="0">Sheet1!$A$256</definedName>
    <definedName name="_Toc72704154" localSheetId="0">Sheet1!$A$273</definedName>
    <definedName name="_Toc72704156" localSheetId="0">Sheet1!$A$289</definedName>
    <definedName name="_Toc72704158" localSheetId="0">Sheet1!$A$309</definedName>
    <definedName name="_Toc72704172" localSheetId="0">Sheet1!$A$344</definedName>
    <definedName name="_Toc72704176" localSheetId="0">Sheet1!$A$367</definedName>
    <definedName name="_Toc72704178" localSheetId="0">Sheet1!$A$378</definedName>
    <definedName name="_Toc72704180" localSheetId="0">Sheet1!$A$395</definedName>
    <definedName name="_Toc72704182" localSheetId="0">Sheet1!$A$412</definedName>
    <definedName name="_Toc72704202" localSheetId="0">Sheet1!$A$517</definedName>
    <definedName name="_Toc72704203" localSheetId="0">Sheet1!$A$535</definedName>
    <definedName name="_Toc72704219" localSheetId="0">Sheet1!$A$553</definedName>
    <definedName name="_Toc72704229" localSheetId="0">Sheet1!$A$600</definedName>
    <definedName name="_Toc72704263" localSheetId="0">Sheet1!#REF!</definedName>
    <definedName name="_Toc72704264" localSheetId="0">Sheet1!#REF!</definedName>
    <definedName name="_Toc99606475" localSheetId="0">Sheet1!$A$47</definedName>
    <definedName name="_Toc99606497" localSheetId="0">Sheet1!$A$222</definedName>
    <definedName name="_Toc99606683" localSheetId="0">Sheet1!$A$18</definedName>
    <definedName name="_Toc99606684" localSheetId="0">Sheet1!$A$19</definedName>
    <definedName name="_Toc99606685" localSheetId="0">Sheet1!$A$47</definedName>
    <definedName name="_Toc99606692" localSheetId="0">Sheet1!$A$133</definedName>
    <definedName name="_Toc99606693" localSheetId="0">Sheet1!$A$134</definedName>
    <definedName name="_Toc99606696" localSheetId="0">Sheet1!$A$120</definedName>
    <definedName name="_Toc99606699" localSheetId="0">Sheet1!$A$149</definedName>
    <definedName name="_Toc99606706" localSheetId="0">Sheet1!$A$199</definedName>
    <definedName name="_Toc99606707" localSheetId="0">Sheet1!$A$222</definedName>
    <definedName name="_Toc99606722" localSheetId="0">Sheet1!$A$324</definedName>
    <definedName name="_Toc99606740" localSheetId="0">Sheet1!$A$441</definedName>
    <definedName name="_Toc99606741" localSheetId="0">Sheet1!$A$442</definedName>
    <definedName name="_Toc99606742" localSheetId="0">Sheet1!$J$464</definedName>
    <definedName name="_Toc99606743" localSheetId="0">Sheet1!$J$465</definedName>
    <definedName name="_Toc99606744" localSheetId="0">Sheet1!#REF!</definedName>
    <definedName name="_Toc99606745" localSheetId="0">Sheet1!#REF!</definedName>
    <definedName name="_Toc99606749" localSheetId="0">Sheet1!#REF!</definedName>
    <definedName name="_Toc99606751" localSheetId="0">Sheet1!#REF!</definedName>
    <definedName name="_Toc99606752" localSheetId="0">Sheet1!#REF!</definedName>
    <definedName name="_Toc99606755" localSheetId="0">Sheet1!$A$501</definedName>
    <definedName name="_Toc99606756" localSheetId="0">Sheet1!$A$502</definedName>
    <definedName name="_Toc99606758" localSheetId="0">Sheet1!$A$518</definedName>
    <definedName name="_Toc99606763" localSheetId="0">Sheet1!#REF!</definedName>
    <definedName name="_Toc99606764" localSheetId="0">Sheet1!#REF!</definedName>
    <definedName name="_Toc99606765" localSheetId="0">Sheet1!#REF!</definedName>
    <definedName name="_Toc99606779" localSheetId="0">Sheet1!$A$586</definedName>
    <definedName name="_Toc99606780" localSheetId="0">Sheet1!$A$587</definedName>
    <definedName name="_Toc99606783" localSheetId="0">Sheet1!$A$618</definedName>
    <definedName name="_Toc99606784" localSheetId="0">Sheet1!$A$619</definedName>
    <definedName name="_Toc99606786" localSheetId="0">Sheet1!$A$632</definedName>
    <definedName name="_Toc99606787" localSheetId="0">Sheet1!$A$633</definedName>
    <definedName name="_Toc99606794" localSheetId="0">Sheet1!$A$667</definedName>
    <definedName name="_Toc99606795" localSheetId="0">Sheet1!$A$668</definedName>
    <definedName name="_Toc99606800" localSheetId="0">Sheet1!$A$719</definedName>
    <definedName name="_Toc99606801" localSheetId="0">Sheet1!$A$720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7" i="1" l="1"/>
  <c r="G467" i="1"/>
  <c r="H467" i="1"/>
  <c r="I467" i="1"/>
  <c r="F449" i="1"/>
  <c r="J467" i="1" l="1"/>
  <c r="C646" i="1"/>
  <c r="B646" i="1"/>
  <c r="C625" i="1"/>
  <c r="D625" i="1"/>
  <c r="E625" i="1"/>
  <c r="F625" i="1"/>
  <c r="G625" i="1"/>
  <c r="B625" i="1"/>
  <c r="B608" i="1"/>
  <c r="C608" i="1"/>
  <c r="D608" i="1"/>
  <c r="E608" i="1"/>
  <c r="F608" i="1"/>
  <c r="G608" i="1"/>
  <c r="D481" i="1"/>
  <c r="D479" i="1"/>
  <c r="D463" i="1"/>
  <c r="D464" i="1"/>
  <c r="D465" i="1"/>
  <c r="D466" i="1"/>
  <c r="G463" i="1"/>
  <c r="G464" i="1"/>
  <c r="G465" i="1"/>
  <c r="G466" i="1"/>
  <c r="H463" i="1"/>
  <c r="H464" i="1"/>
  <c r="H465" i="1"/>
  <c r="H466" i="1"/>
  <c r="I463" i="1"/>
  <c r="I464" i="1"/>
  <c r="I465" i="1"/>
  <c r="I466" i="1"/>
  <c r="I468" i="1"/>
  <c r="H468" i="1"/>
  <c r="G468" i="1"/>
  <c r="D468" i="1"/>
  <c r="B449" i="1"/>
  <c r="C449" i="1"/>
  <c r="D449" i="1"/>
  <c r="E449" i="1"/>
  <c r="G449" i="1"/>
  <c r="E418" i="1"/>
  <c r="D418" i="1"/>
  <c r="C418" i="1"/>
  <c r="E421" i="1"/>
  <c r="D421" i="1"/>
  <c r="C421" i="1"/>
  <c r="E424" i="1"/>
  <c r="D424" i="1"/>
  <c r="C424" i="1"/>
  <c r="E427" i="1"/>
  <c r="D427" i="1"/>
  <c r="C427" i="1"/>
  <c r="E430" i="1"/>
  <c r="D430" i="1"/>
  <c r="C430" i="1"/>
  <c r="D433" i="1"/>
  <c r="E433" i="1"/>
  <c r="C433" i="1"/>
  <c r="B403" i="1"/>
  <c r="C403" i="1"/>
  <c r="D403" i="1"/>
  <c r="E403" i="1"/>
  <c r="F403" i="1"/>
  <c r="G403" i="1"/>
  <c r="B387" i="1"/>
  <c r="C387" i="1"/>
  <c r="D387" i="1"/>
  <c r="E387" i="1"/>
  <c r="F387" i="1"/>
  <c r="G387" i="1"/>
  <c r="D244" i="1"/>
  <c r="D245" i="1"/>
  <c r="D246" i="1"/>
  <c r="D247" i="1"/>
  <c r="D248" i="1"/>
  <c r="D243" i="1"/>
  <c r="B229" i="1"/>
  <c r="C229" i="1"/>
  <c r="D229" i="1"/>
  <c r="E229" i="1"/>
  <c r="F229" i="1"/>
  <c r="G229" i="1"/>
  <c r="B214" i="1"/>
  <c r="D186" i="1"/>
  <c r="D187" i="1"/>
  <c r="D188" i="1"/>
  <c r="D189" i="1"/>
  <c r="D190" i="1"/>
  <c r="D185" i="1"/>
  <c r="G186" i="1"/>
  <c r="G187" i="1"/>
  <c r="G188" i="1"/>
  <c r="G189" i="1"/>
  <c r="G190" i="1"/>
  <c r="G185" i="1"/>
  <c r="C171" i="1"/>
  <c r="D171" i="1"/>
  <c r="E171" i="1"/>
  <c r="F171" i="1"/>
  <c r="G171" i="1"/>
  <c r="B171" i="1"/>
  <c r="F153" i="1"/>
  <c r="F154" i="1"/>
  <c r="F155" i="1"/>
  <c r="F152" i="1"/>
  <c r="C156" i="1"/>
  <c r="D156" i="1"/>
  <c r="E156" i="1"/>
  <c r="B156" i="1"/>
  <c r="B135" i="1"/>
  <c r="C127" i="1" s="1"/>
  <c r="D103" i="1"/>
  <c r="D104" i="1"/>
  <c r="D105" i="1"/>
  <c r="D106" i="1"/>
  <c r="D107" i="1"/>
  <c r="D108" i="1"/>
  <c r="D109" i="1"/>
  <c r="D110" i="1"/>
  <c r="D111" i="1"/>
  <c r="D112" i="1"/>
  <c r="D113" i="1"/>
  <c r="D114" i="1"/>
  <c r="D102" i="1"/>
  <c r="C115" i="1"/>
  <c r="B115" i="1"/>
  <c r="C41" i="1"/>
  <c r="B41" i="1"/>
  <c r="D39" i="1"/>
  <c r="D24" i="1"/>
  <c r="D25" i="1"/>
  <c r="D26" i="1"/>
  <c r="D27" i="1"/>
  <c r="D28" i="1"/>
  <c r="D29" i="1"/>
  <c r="D30" i="1"/>
  <c r="D31" i="1"/>
  <c r="D32" i="1"/>
  <c r="D33" i="1"/>
  <c r="D34" i="1"/>
  <c r="D35" i="1"/>
  <c r="D36" i="1"/>
  <c r="D37" i="1"/>
  <c r="D38" i="1"/>
  <c r="D23" i="1"/>
  <c r="J465" i="1" l="1"/>
  <c r="J464" i="1"/>
  <c r="J466" i="1"/>
  <c r="J468" i="1"/>
  <c r="J463" i="1"/>
  <c r="C129" i="1"/>
  <c r="C133" i="1"/>
  <c r="C131" i="1"/>
  <c r="F156" i="1"/>
  <c r="D41" i="1"/>
  <c r="D115" i="1"/>
  <c r="C135" i="1" l="1"/>
</calcChain>
</file>

<file path=xl/sharedStrings.xml><?xml version="1.0" encoding="utf-8"?>
<sst xmlns="http://schemas.openxmlformats.org/spreadsheetml/2006/main" count="948" uniqueCount="706">
  <si>
    <t>سياسة الخصوصية</t>
  </si>
  <si>
    <t>التعليم</t>
  </si>
  <si>
    <t>المطاعم والفنادق</t>
  </si>
  <si>
    <t>الاتصالات</t>
  </si>
  <si>
    <t>التأمين والخدمات المالية</t>
  </si>
  <si>
    <t>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بما فيها حفظ المعلومات و استرجاعها دون الحصول على موافقة مسبقة صادرة من مركز عجمان للإحصاء، حكومة عجمان ، دولة الإمارات العربية المتحدة .</t>
  </si>
  <si>
    <t xml:space="preserve"> في حالة الإقتباس يرجى الإشارة إلى المطبوعة كالتالي:</t>
  </si>
  <si>
    <t>خدمات النقل</t>
  </si>
  <si>
    <t xml:space="preserve">الأغذية والمشروبات </t>
  </si>
  <si>
    <t>الملابس والأحذية</t>
  </si>
  <si>
    <t>خدمات الصحة</t>
  </si>
  <si>
    <t xml:space="preserve">التجهيزات والمعدات المنزلية </t>
  </si>
  <si>
    <t>الترويح والثقافة</t>
  </si>
  <si>
    <t>السكن والمياه والكهرباء والغاز</t>
  </si>
  <si>
    <t xml:space="preserve">التبغ </t>
  </si>
  <si>
    <t>الفئات العمرية</t>
  </si>
  <si>
    <t>Age Categories</t>
  </si>
  <si>
    <t>ذكور</t>
  </si>
  <si>
    <t>Male</t>
  </si>
  <si>
    <t>إناث</t>
  </si>
  <si>
    <t>Female</t>
  </si>
  <si>
    <t>المجموع</t>
  </si>
  <si>
    <t>Total</t>
  </si>
  <si>
    <t>80 سنة فأكثر</t>
  </si>
  <si>
    <t>80 years and more</t>
  </si>
  <si>
    <r>
      <t xml:space="preserve">الإجمالي  </t>
    </r>
    <r>
      <rPr>
        <sz val="10"/>
        <color rgb="FFFFFFFF"/>
        <rFont val="Sakkal Majalla"/>
      </rPr>
      <t xml:space="preserve">Total </t>
    </r>
  </si>
  <si>
    <t>السنوات**</t>
  </si>
  <si>
    <t>Years**</t>
  </si>
  <si>
    <t>المواليد الأحياء</t>
  </si>
  <si>
    <t>Live Births</t>
  </si>
  <si>
    <t>الوفيات</t>
  </si>
  <si>
    <t>Deaths</t>
  </si>
  <si>
    <t xml:space="preserve">**تم احتساب بيانات عامي 2019 -2020 من بيانات النشرات الربعية </t>
  </si>
  <si>
    <r>
      <t>**</t>
    </r>
    <r>
      <rPr>
        <b/>
        <sz val="8"/>
        <color theme="1"/>
        <rFont val="Times New Roman"/>
        <family val="1"/>
      </rPr>
      <t xml:space="preserve"> Data for years 2019-2020 was calculated from quarterly bulletins </t>
    </r>
  </si>
  <si>
    <t>السنوات</t>
  </si>
  <si>
    <t>Years</t>
  </si>
  <si>
    <t>عدد عقود الزواج</t>
  </si>
  <si>
    <t>No. of Marriage Contracts</t>
  </si>
  <si>
    <t>المصدر: وزارة العدل</t>
  </si>
  <si>
    <t xml:space="preserve">       </t>
  </si>
  <si>
    <t>Source: Ministry of Justice</t>
  </si>
  <si>
    <t xml:space="preserve">إجمالي العاملين  </t>
  </si>
  <si>
    <t>Total No. of Employees</t>
  </si>
  <si>
    <r>
      <t>المصدر: وزارة الموارد البشرية والتوطين</t>
    </r>
    <r>
      <rPr>
        <b/>
        <sz val="10"/>
        <color theme="1"/>
        <rFont val="Fontin"/>
      </rPr>
      <t xml:space="preserve">         </t>
    </r>
    <r>
      <rPr>
        <b/>
        <sz val="10"/>
        <color theme="1"/>
        <rFont val="Sakkal Majalla Ajman Hvy106"/>
      </rPr>
      <t xml:space="preserve"> </t>
    </r>
    <r>
      <rPr>
        <b/>
        <sz val="8"/>
        <color theme="1"/>
        <rFont val="Times New Roman"/>
        <family val="1"/>
      </rPr>
      <t>Source: Ministry of Human Resources &amp; Emiratiszation</t>
    </r>
  </si>
  <si>
    <t xml:space="preserve">*بإستثناء موظفي الحكومة والبنوك والمناطق الحره     </t>
  </si>
  <si>
    <r>
      <t xml:space="preserve">  </t>
    </r>
    <r>
      <rPr>
        <sz val="8"/>
        <color theme="1"/>
        <rFont val="Fontin"/>
      </rPr>
      <t>*</t>
    </r>
    <r>
      <rPr>
        <b/>
        <sz val="8"/>
        <color theme="1"/>
        <rFont val="Times New Roman"/>
        <family val="1"/>
      </rPr>
      <t xml:space="preserve"> Excluding government employees, banks and free zones</t>
    </r>
  </si>
  <si>
    <t>جدول (  01-3 ) Table</t>
  </si>
  <si>
    <t>المناطق</t>
  </si>
  <si>
    <t>Regions</t>
  </si>
  <si>
    <t xml:space="preserve">السنوات </t>
  </si>
  <si>
    <t>العدد</t>
  </si>
  <si>
    <t>Number</t>
  </si>
  <si>
    <t>النسبة المئوية</t>
  </si>
  <si>
    <t>percentage</t>
  </si>
  <si>
    <t>مدينة عجمان</t>
  </si>
  <si>
    <t>Ajman City</t>
  </si>
  <si>
    <t>المنامة</t>
  </si>
  <si>
    <t>Manama</t>
  </si>
  <si>
    <t>مصفوت</t>
  </si>
  <si>
    <t>Masfout</t>
  </si>
  <si>
    <t>غير مبين**</t>
  </si>
  <si>
    <t>Unspecified**</t>
  </si>
  <si>
    <r>
      <t>المصدر: دائرة التنمية الاقتصادية</t>
    </r>
    <r>
      <rPr>
        <sz val="10"/>
        <color theme="1"/>
        <rFont val="Fontin"/>
      </rPr>
      <t xml:space="preserve">     </t>
    </r>
  </si>
  <si>
    <r>
      <t xml:space="preserve">                                            </t>
    </r>
    <r>
      <rPr>
        <b/>
        <sz val="10"/>
        <color theme="1"/>
        <rFont val="Sakkal Majalla Ajman Hvy106"/>
      </rPr>
      <t xml:space="preserve">   </t>
    </r>
    <r>
      <rPr>
        <b/>
        <sz val="8"/>
        <color theme="1"/>
        <rFont val="Times New Roman"/>
        <family val="1"/>
      </rPr>
      <t>Source: Department of Economic Development</t>
    </r>
  </si>
  <si>
    <t xml:space="preserve"> *الرخص الفعالة هي مجموع الرخص المصدرة + المنتهية لمدة لا تزيد عن 6 شهور</t>
  </si>
  <si>
    <t>* Active licenses are the sum of issued licenses + expired for a period not exceeding 6 months</t>
  </si>
  <si>
    <t>**يتم اتخاذ مايلزم للمعالجة من قبل الجهة</t>
  </si>
  <si>
    <t>** The necessary process has been taken by the department</t>
  </si>
  <si>
    <t>نوع الرخص</t>
  </si>
  <si>
    <t>AlManama</t>
  </si>
  <si>
    <t>License Type</t>
  </si>
  <si>
    <t>رخصة تجارية</t>
  </si>
  <si>
    <t>Commercial license</t>
  </si>
  <si>
    <t>رخصة صناعية</t>
  </si>
  <si>
    <t>Industrial license</t>
  </si>
  <si>
    <t>رخصة مهنية</t>
  </si>
  <si>
    <t>Professional license</t>
  </si>
  <si>
    <t>رخصة بدايات</t>
  </si>
  <si>
    <t>Beginnings license</t>
  </si>
  <si>
    <r>
      <t xml:space="preserve">                                          </t>
    </r>
    <r>
      <rPr>
        <b/>
        <sz val="10"/>
        <color theme="1"/>
        <rFont val="Sakkal Majalla Ajman Hvy106"/>
      </rPr>
      <t xml:space="preserve">   </t>
    </r>
    <r>
      <rPr>
        <b/>
        <sz val="8"/>
        <color theme="1"/>
        <rFont val="Times New Roman"/>
        <family val="1"/>
      </rPr>
      <t>Source: Department of Economic Development</t>
    </r>
  </si>
  <si>
    <t>*الرخص الفعالة هي مجموع الرخص المصدرة + المنتهية لمدة لا تزيد عن 6 شهور</t>
  </si>
  <si>
    <t xml:space="preserve">نوع الرخص </t>
  </si>
  <si>
    <t>الجديدة</t>
  </si>
  <si>
    <t xml:space="preserve">New </t>
  </si>
  <si>
    <t xml:space="preserve">المجددة </t>
  </si>
  <si>
    <t xml:space="preserve">Renewed </t>
  </si>
  <si>
    <t>Table  ( 3 - 03 ) جدول</t>
  </si>
  <si>
    <t xml:space="preserve">Table( 3 - 02 )  جدول </t>
  </si>
  <si>
    <t xml:space="preserve">Table No. (2-01 )جدول رقم </t>
  </si>
  <si>
    <t xml:space="preserve">Table No.(1-03 ) جدول رقم </t>
  </si>
  <si>
    <t xml:space="preserve">Table No. (1-02 )جدول رقم </t>
  </si>
  <si>
    <t xml:space="preserve">Table No.(1-01 ) جدول رقم </t>
  </si>
  <si>
    <t>عدد  شهادات المنشأ</t>
  </si>
  <si>
    <t>No. of Certificates of origin</t>
  </si>
  <si>
    <t>قيم شهادات المنشأ (بالدرهم )</t>
  </si>
  <si>
    <t>Certificates of origin Value(AED)</t>
  </si>
  <si>
    <t>التصدير</t>
  </si>
  <si>
    <t>Export</t>
  </si>
  <si>
    <t>إعادة التصدير</t>
  </si>
  <si>
    <t>Re-export</t>
  </si>
  <si>
    <t xml:space="preserve">المصدر: غرفة عجمان                                                                                               </t>
  </si>
  <si>
    <t>جدول رقم ( 02-4  )  Table No</t>
  </si>
  <si>
    <t>الأشهر</t>
  </si>
  <si>
    <t>Months</t>
  </si>
  <si>
    <t>يناير</t>
  </si>
  <si>
    <t>January</t>
  </si>
  <si>
    <t>فبراير</t>
  </si>
  <si>
    <t>February</t>
  </si>
  <si>
    <t>مارس</t>
  </si>
  <si>
    <t>March</t>
  </si>
  <si>
    <t>ابريل</t>
  </si>
  <si>
    <t>April</t>
  </si>
  <si>
    <t>مايو</t>
  </si>
  <si>
    <t>May</t>
  </si>
  <si>
    <t>يونيو</t>
  </si>
  <si>
    <t>June</t>
  </si>
  <si>
    <t>يوليو</t>
  </si>
  <si>
    <t>July</t>
  </si>
  <si>
    <t>أغسطس</t>
  </si>
  <si>
    <t>August</t>
  </si>
  <si>
    <t>سبتمبر</t>
  </si>
  <si>
    <t>September</t>
  </si>
  <si>
    <t>أكتوبر</t>
  </si>
  <si>
    <t>October</t>
  </si>
  <si>
    <t>نوفمبر</t>
  </si>
  <si>
    <t>November</t>
  </si>
  <si>
    <t>ديسمبر</t>
  </si>
  <si>
    <t>December</t>
  </si>
  <si>
    <r>
      <t xml:space="preserve"> المصدر:  منطقة عجمان الحرة</t>
    </r>
    <r>
      <rPr>
        <sz val="10"/>
        <color theme="1"/>
        <rFont val="Sakkal Majalla Ajman Hvy106"/>
      </rPr>
      <t xml:space="preserve"> </t>
    </r>
  </si>
  <si>
    <r>
      <t xml:space="preserve">  </t>
    </r>
    <r>
      <rPr>
        <sz val="10"/>
        <color theme="1"/>
        <rFont val="Sakkal Majalla Ajman Hvy106"/>
      </rPr>
      <t xml:space="preserve">       </t>
    </r>
  </si>
  <si>
    <t xml:space="preserve">Source: Ajman free Zone </t>
  </si>
  <si>
    <t xml:space="preserve"> </t>
  </si>
  <si>
    <t>جدول رقم ( 03-4  )  Table No</t>
  </si>
  <si>
    <t>الشركات التابعة لمنطقة عجمان الحرة حسب نوع الرخصة في إمارة عجمان خلال الأعوام  2018- 2022</t>
  </si>
  <si>
    <t>Free Zone companies by License Type in the Emirate of Ajman during the years 2018-2022</t>
  </si>
  <si>
    <t>نوع الرخصة</t>
  </si>
  <si>
    <t>التجارية</t>
  </si>
  <si>
    <t>Trading</t>
  </si>
  <si>
    <t>الخدمية</t>
  </si>
  <si>
    <t>Services</t>
  </si>
  <si>
    <t xml:space="preserve">الصناعية </t>
  </si>
  <si>
    <t>Industrial</t>
  </si>
  <si>
    <t>آخرى*</t>
  </si>
  <si>
    <t>Others*</t>
  </si>
  <si>
    <t xml:space="preserve">   *آخرى تتضمن: رخصة تجارة الكترونية-رخصة الرواد-رخصة المهن الحرة . </t>
  </si>
  <si>
    <r>
      <t xml:space="preserve">  *</t>
    </r>
    <r>
      <rPr>
        <b/>
        <sz val="8"/>
        <color theme="1"/>
        <rFont val="Times New Roman"/>
        <family val="1"/>
      </rPr>
      <t xml:space="preserve">Others includes: E-commerce- Pioneers-Free Lancer. </t>
    </r>
  </si>
  <si>
    <r>
      <t xml:space="preserve"> Source :Ajman Chamber</t>
    </r>
    <r>
      <rPr>
        <sz val="8"/>
        <color theme="1"/>
        <rFont val="Fontin"/>
      </rPr>
      <t xml:space="preserve">  </t>
    </r>
    <r>
      <rPr>
        <sz val="8"/>
        <color theme="1"/>
        <rFont val="Sakkal Majalla Ajman Hvy106"/>
      </rPr>
      <t xml:space="preserve"> </t>
    </r>
  </si>
  <si>
    <t xml:space="preserve">Table No.(4-01 ) جدول رقم </t>
  </si>
  <si>
    <t>جدول (  01-5 ) Table</t>
  </si>
  <si>
    <t>عدد العقود لغير المواطنين</t>
  </si>
  <si>
    <r>
      <t>No. of Non-Citizen Contract</t>
    </r>
    <r>
      <rPr>
        <b/>
        <sz val="10"/>
        <color rgb="FFFFFFFF"/>
        <rFont val="Times New Roman"/>
        <family val="1"/>
      </rPr>
      <t>s</t>
    </r>
  </si>
  <si>
    <t>عدد العقود للمواطنين</t>
  </si>
  <si>
    <r>
      <t>No. of Citizen Contract</t>
    </r>
    <r>
      <rPr>
        <b/>
        <sz val="10"/>
        <color rgb="FFFFFFFF"/>
        <rFont val="Times New Roman"/>
        <family val="1"/>
      </rPr>
      <t>s</t>
    </r>
  </si>
  <si>
    <t>المصدر: دائرة البلدية والتخطيط</t>
  </si>
  <si>
    <r>
      <t xml:space="preserve">            </t>
    </r>
    <r>
      <rPr>
        <b/>
        <sz val="8"/>
        <color theme="1"/>
        <rFont val="Times New Roman"/>
        <family val="1"/>
      </rPr>
      <t xml:space="preserve">    Source: Municipality &amp; Planning Department</t>
    </r>
  </si>
  <si>
    <t>جدول ( 02-5  ) Table</t>
  </si>
  <si>
    <t>شهادات الإنجاز النهائية</t>
  </si>
  <si>
    <t>Perm. Certificates of Achievement</t>
  </si>
  <si>
    <t xml:space="preserve">* الأرقام المدرجة تمثل كل من مدينة عجمان والمنامة ومصفوت </t>
  </si>
  <si>
    <t>*The listed numbers represent Ajman City, Manama and Masfoot</t>
  </si>
  <si>
    <t>جدول ( 03-5  ) Table</t>
  </si>
  <si>
    <t>قيم التداول</t>
  </si>
  <si>
    <t xml:space="preserve">Trading Values                                     </t>
  </si>
  <si>
    <r>
      <t>المصدر: دائرة الاراضي والتنظيم العقاري</t>
    </r>
    <r>
      <rPr>
        <b/>
        <sz val="10"/>
        <color theme="1"/>
        <rFont val="Sakkal Majalla Ajman Hvy106"/>
      </rPr>
      <t xml:space="preserve">                      </t>
    </r>
    <r>
      <rPr>
        <b/>
        <sz val="8"/>
        <color theme="1"/>
        <rFont val="Times New Roman"/>
        <family val="1"/>
      </rPr>
      <t>Source: Department Of Land and Real Estate Regulation</t>
    </r>
  </si>
  <si>
    <t>جدول ( 04-5  ) Table</t>
  </si>
  <si>
    <r>
      <t>ا</t>
    </r>
    <r>
      <rPr>
        <sz val="12"/>
        <color rgb="FFFFFFFF"/>
        <rFont val="Sakkal Majalla"/>
      </rPr>
      <t>لسنوات</t>
    </r>
  </si>
  <si>
    <t>عـــدد المعامـــــــــلات</t>
  </si>
  <si>
    <t>No. of Transactions</t>
  </si>
  <si>
    <t>شهادات القيد الصادرة</t>
  </si>
  <si>
    <t>Enrollment certificates issued</t>
  </si>
  <si>
    <t>بطاقة مزاولة نشاط عقاري</t>
  </si>
  <si>
    <t>Real estate activity card</t>
  </si>
  <si>
    <t>عدد طلبات الترويج والاعلان</t>
  </si>
  <si>
    <t>Number of promotion and advertising requests</t>
  </si>
  <si>
    <t>عدد منتسبي الدورات  التخصصية لنشاط عقاري</t>
  </si>
  <si>
    <t>Number of trainees to Specialized courses for real estate activity</t>
  </si>
  <si>
    <t>عدد منتسبي الدورات  التأهيلية لوسيط عقاري</t>
  </si>
  <si>
    <t>Number of trainees to training courses for real estate broker</t>
  </si>
  <si>
    <t>جدول ( 05-5  ) Table</t>
  </si>
  <si>
    <t>السنة</t>
  </si>
  <si>
    <t>Year</t>
  </si>
  <si>
    <t xml:space="preserve">Registration of the sale of a real estate/ Real estate unit </t>
  </si>
  <si>
    <t>تسجيل مبدئى لبيع وحدة عقارية</t>
  </si>
  <si>
    <t>Initial registration of the real estate unit</t>
  </si>
  <si>
    <t>تسجيل نهائى لبيع وحدة عقارية</t>
  </si>
  <si>
    <t>Final registration of the real estate unit</t>
  </si>
  <si>
    <t>تسجيل عقار أو وحدة عقارية بالهبة</t>
  </si>
  <si>
    <t>Registration of real estate or real estate unit in the  Waiver</t>
  </si>
  <si>
    <t>تسجيل الرهن</t>
  </si>
  <si>
    <t>Mortgage registration</t>
  </si>
  <si>
    <t>تسجيل فك الرهن</t>
  </si>
  <si>
    <t>Register mortgage decoder</t>
  </si>
  <si>
    <t>التحوط</t>
  </si>
  <si>
    <t xml:space="preserve">Hedging  </t>
  </si>
  <si>
    <t>التقييم العقاري</t>
  </si>
  <si>
    <t>Real Estate Appraisal</t>
  </si>
  <si>
    <t>تسجيل بيع عقار/وحدة عقارية</t>
  </si>
  <si>
    <t>جدول ( 01-6)  Table</t>
  </si>
  <si>
    <t>المساحة التي تم تخضيرها</t>
  </si>
  <si>
    <r>
      <t xml:space="preserve"> </t>
    </r>
    <r>
      <rPr>
        <sz val="10"/>
        <color rgb="FFFFFFFF"/>
        <rFont val="Sakkal Majalla Ajman Hvy106"/>
      </rPr>
      <t xml:space="preserve"> </t>
    </r>
    <r>
      <rPr>
        <sz val="10"/>
        <color rgb="FFFFFFFF"/>
        <rFont val="Times New Roman"/>
        <family val="1"/>
      </rPr>
      <t xml:space="preserve">Greened Area </t>
    </r>
  </si>
  <si>
    <t>Source: Municipality &amp; Planning Department</t>
  </si>
  <si>
    <t xml:space="preserve">*المساحات تشمل الشوارع والدوارات والحدائق العامة         </t>
  </si>
  <si>
    <t>*Areas include streets, roundabouts and public parks</t>
  </si>
  <si>
    <t>جدول (02-6)  Table</t>
  </si>
  <si>
    <t>مغطيات تربة</t>
  </si>
  <si>
    <t>Covered Soil</t>
  </si>
  <si>
    <t>أشجار زينة</t>
  </si>
  <si>
    <t>Decorative Trees</t>
  </si>
  <si>
    <t>أشجار بيئية</t>
  </si>
  <si>
    <t>Environmental Trees</t>
  </si>
  <si>
    <t>أشجار مثمرة</t>
  </si>
  <si>
    <t>Fruitful Trees</t>
  </si>
  <si>
    <t>شجيرات زينة</t>
  </si>
  <si>
    <t>Bushes Accessories</t>
  </si>
  <si>
    <t>شجيرات بيئية</t>
  </si>
  <si>
    <t>زهور شتوية</t>
  </si>
  <si>
    <t>Winter Flowers</t>
  </si>
  <si>
    <t>زهور صيفية</t>
  </si>
  <si>
    <t>Summer Flowers</t>
  </si>
  <si>
    <t>* فروقات الإنتاج من عام لآخر تعود للمخزون من الشتلات المعينة سواء كانت أشجار او شجيرات او مغطيات تتوقف على حالة المخزون من الشتلات وحاجة المشاريع الجديدة.</t>
  </si>
  <si>
    <t>* The differences in production from year to year belong to the stock of specific seedlings, whether they are trees, shrubs, or coverings, depending on the state of the stock of seedlings and the need for new projects.</t>
  </si>
  <si>
    <r>
      <t>وحدة القياس:متر مربع</t>
    </r>
    <r>
      <rPr>
        <sz val="10"/>
        <color theme="1"/>
        <rFont val="Sakkal Majalla Ajman106"/>
      </rPr>
      <t xml:space="preserve">    </t>
    </r>
    <r>
      <rPr>
        <sz val="8"/>
        <color theme="1"/>
        <rFont val="Sakkal Majalla Ajman Hvy106"/>
      </rPr>
      <t xml:space="preserve">                  </t>
    </r>
    <r>
      <rPr>
        <b/>
        <sz val="8"/>
        <color theme="1"/>
        <rFont val="Times New Roman"/>
        <family val="1"/>
      </rPr>
      <t>Square Meter  Unit:</t>
    </r>
  </si>
  <si>
    <t>Environmental Bushes</t>
  </si>
  <si>
    <t>البيان</t>
  </si>
  <si>
    <t>Data</t>
  </si>
  <si>
    <t xml:space="preserve">عدد  رحلات مركبات الأجرة  </t>
  </si>
  <si>
    <t>Numbers of taxi trips</t>
  </si>
  <si>
    <t xml:space="preserve">عدد  ركاب مركبات الأجرة </t>
  </si>
  <si>
    <t>Number of passengers of taxis</t>
  </si>
  <si>
    <r>
      <t xml:space="preserve">المصدر: هيئة النقل                                                                                                                 </t>
    </r>
    <r>
      <rPr>
        <b/>
        <sz val="8"/>
        <color theme="1"/>
        <rFont val="Times New Roman"/>
        <family val="1"/>
      </rPr>
      <t>Source: Transport Authority</t>
    </r>
  </si>
  <si>
    <t>جدول (02-7)  Table</t>
  </si>
  <si>
    <t>المحطات</t>
  </si>
  <si>
    <t xml:space="preserve">عدد العبرات </t>
  </si>
  <si>
    <t>Number of Abras</t>
  </si>
  <si>
    <t>Stations</t>
  </si>
  <si>
    <t>محطة الراشدية</t>
  </si>
  <si>
    <t>Al Rashidia Station</t>
  </si>
  <si>
    <t>محطة مشيرف الصفيا</t>
  </si>
  <si>
    <t>Masheirf Al Safia Station</t>
  </si>
  <si>
    <t>محطة الزوراء</t>
  </si>
  <si>
    <t>Al Zoorah Station</t>
  </si>
  <si>
    <t>محطة المارينا</t>
  </si>
  <si>
    <t xml:space="preserve">Al Marina Station </t>
  </si>
  <si>
    <t>النوع</t>
  </si>
  <si>
    <t xml:space="preserve">عدد مركبات الأجرة </t>
  </si>
  <si>
    <r>
      <t xml:space="preserve"> </t>
    </r>
    <r>
      <rPr>
        <sz val="10"/>
        <color rgb="FFFFFFFF"/>
        <rFont val="Times New Roman"/>
        <family val="1"/>
      </rPr>
      <t>Number of taxis</t>
    </r>
  </si>
  <si>
    <t>Type</t>
  </si>
  <si>
    <t>مركبات الأجرة</t>
  </si>
  <si>
    <t>Taxis</t>
  </si>
  <si>
    <t>مركبات الليموزين</t>
  </si>
  <si>
    <t>Sawari Limousine</t>
  </si>
  <si>
    <t>مهرة للأجرة</t>
  </si>
  <si>
    <t>Mahra Taxi</t>
  </si>
  <si>
    <t xml:space="preserve">المجمــوع </t>
  </si>
  <si>
    <r>
      <t xml:space="preserve">المصدر: هيئة النقل                                                                                                                    </t>
    </r>
    <r>
      <rPr>
        <b/>
        <sz val="8"/>
        <color theme="1"/>
        <rFont val="Times New Roman"/>
        <family val="1"/>
      </rPr>
      <t>Source: Transport Authority</t>
    </r>
  </si>
  <si>
    <t xml:space="preserve">                                    </t>
  </si>
  <si>
    <t>الرحلات</t>
  </si>
  <si>
    <t>الخطوط</t>
  </si>
  <si>
    <t>Lines</t>
  </si>
  <si>
    <t>الحافلات</t>
  </si>
  <si>
    <t>Buses</t>
  </si>
  <si>
    <t>الركاب</t>
  </si>
  <si>
    <t>Passengers</t>
  </si>
  <si>
    <t>Trips</t>
  </si>
  <si>
    <t>النقل الداخلي</t>
  </si>
  <si>
    <t>Internal Transport</t>
  </si>
  <si>
    <t xml:space="preserve">عبر المدن </t>
  </si>
  <si>
    <t>Intercity</t>
  </si>
  <si>
    <r>
      <t xml:space="preserve">المصدر: هيئة النقل                                                                                                          </t>
    </r>
    <r>
      <rPr>
        <b/>
        <sz val="8"/>
        <color theme="1"/>
        <rFont val="Times New Roman"/>
        <family val="1"/>
      </rPr>
      <t>Source: Transport Authority</t>
    </r>
  </si>
  <si>
    <t>Nationality</t>
  </si>
  <si>
    <t>2022/2021</t>
  </si>
  <si>
    <t>2021/2020</t>
  </si>
  <si>
    <t>2020/2019</t>
  </si>
  <si>
    <t>2019/2018</t>
  </si>
  <si>
    <t>الجنسية</t>
  </si>
  <si>
    <t>United Arab Emirates</t>
  </si>
  <si>
    <t>الإمارات العربية المتحدة</t>
  </si>
  <si>
    <t>G.C.C. Countries</t>
  </si>
  <si>
    <t>دول مجلس التعاون</t>
  </si>
  <si>
    <t>Other Arabs countries</t>
  </si>
  <si>
    <t>دول عربية أخرى</t>
  </si>
  <si>
    <t>Asian and African countries</t>
  </si>
  <si>
    <t>دول آسيوية وأفريقية</t>
  </si>
  <si>
    <t>Others**</t>
  </si>
  <si>
    <t>أخرى**</t>
  </si>
  <si>
    <r>
      <t>المصدر: جامعة عجمان</t>
    </r>
    <r>
      <rPr>
        <sz val="10"/>
        <color theme="1"/>
        <rFont val="Sakkal Majalla Ajman106"/>
      </rPr>
      <t xml:space="preserve"> </t>
    </r>
    <r>
      <rPr>
        <sz val="10"/>
        <color theme="1"/>
        <rFont val="Fontin"/>
      </rPr>
      <t xml:space="preserve">                      </t>
    </r>
    <r>
      <rPr>
        <sz val="10"/>
        <color theme="1"/>
        <rFont val="Sakkal Majalla Ajman106"/>
      </rPr>
      <t xml:space="preserve">           </t>
    </r>
    <r>
      <rPr>
        <sz val="10"/>
        <color theme="1"/>
        <rFont val="Fontin"/>
      </rPr>
      <t xml:space="preserve">        </t>
    </r>
    <r>
      <rPr>
        <sz val="10"/>
        <color theme="1"/>
        <rFont val="Sakkal Majalla Ajman106"/>
      </rPr>
      <t xml:space="preserve">               </t>
    </r>
  </si>
  <si>
    <r>
      <t xml:space="preserve">                                          </t>
    </r>
    <r>
      <rPr>
        <b/>
        <sz val="8"/>
        <color theme="1"/>
        <rFont val="Fontin"/>
      </rPr>
      <t xml:space="preserve"> </t>
    </r>
    <r>
      <rPr>
        <b/>
        <sz val="8"/>
        <color theme="1"/>
        <rFont val="Times New Roman"/>
        <family val="1"/>
      </rPr>
      <t>Source: Ajman University</t>
    </r>
    <r>
      <rPr>
        <b/>
        <sz val="8"/>
        <color theme="1"/>
        <rFont val="Fontin"/>
      </rPr>
      <t xml:space="preserve"> </t>
    </r>
  </si>
  <si>
    <t>**أخرى تشمل: الدول الاوروبية ودول أمريكا الشمالية والجنوبية</t>
  </si>
  <si>
    <t>**Others include: European countries and North and South American countries</t>
  </si>
  <si>
    <t>جدول (  01-10 )  Table</t>
  </si>
  <si>
    <t>الأنشطة</t>
  </si>
  <si>
    <t>Activities</t>
  </si>
  <si>
    <t>محلات تم زيارتها</t>
  </si>
  <si>
    <t>Shops Visited</t>
  </si>
  <si>
    <t>شهادات صلاحية تصدير</t>
  </si>
  <si>
    <r>
      <t>E</t>
    </r>
    <r>
      <rPr>
        <sz val="10"/>
        <color rgb="FFFFFFFF"/>
        <rFont val="Times New Roman"/>
        <family val="1"/>
      </rPr>
      <t>xporting Certifications</t>
    </r>
  </si>
  <si>
    <t xml:space="preserve">مصادرات مواد غذائية  ( كغم)  </t>
  </si>
  <si>
    <t>Foodstuff Confiscated(kg)</t>
  </si>
  <si>
    <t>اعتماد مركبة صحية</t>
  </si>
  <si>
    <t>Vehicle approval Permit(Health)</t>
  </si>
  <si>
    <t>File Periodic inspections*</t>
  </si>
  <si>
    <t>إنذارات</t>
  </si>
  <si>
    <t>Warnings</t>
  </si>
  <si>
    <t>مخالفات للمحلات</t>
  </si>
  <si>
    <t>Breaches</t>
  </si>
  <si>
    <t>-</t>
  </si>
  <si>
    <r>
      <t>المصدر: دائرة البلدية والتخطيط</t>
    </r>
    <r>
      <rPr>
        <sz val="10"/>
        <color theme="1"/>
        <rFont val="Sakkal Majalla Ajman Hvy106"/>
      </rPr>
      <t xml:space="preserve"> </t>
    </r>
    <r>
      <rPr>
        <sz val="10"/>
        <color theme="1"/>
        <rFont val="Fontin"/>
      </rPr>
      <t xml:space="preserve">         </t>
    </r>
  </si>
  <si>
    <t xml:space="preserve">*(-) تعني تم وقف الخدمة </t>
  </si>
  <si>
    <t xml:space="preserve">*(-) means the service has been stopped </t>
  </si>
  <si>
    <t xml:space="preserve">  جدول (  02-10)  Table</t>
  </si>
  <si>
    <t xml:space="preserve">نفايات صناعية غير خطرة (طن) </t>
  </si>
  <si>
    <r>
      <t xml:space="preserve"> </t>
    </r>
    <r>
      <rPr>
        <sz val="10"/>
        <color rgb="FFFFFFFF"/>
        <rFont val="Times New Roman"/>
        <family val="1"/>
      </rPr>
      <t xml:space="preserve">Industrial Waste (Ton) </t>
    </r>
    <r>
      <rPr>
        <sz val="10"/>
        <color rgb="FFFFFFFF"/>
        <rFont val="Sakkal Majalla"/>
      </rPr>
      <t xml:space="preserve"> </t>
    </r>
  </si>
  <si>
    <t>نفايات منزلية وتجارية (طن)</t>
  </si>
  <si>
    <t xml:space="preserve">النفايات الطبية ( كجم )  </t>
  </si>
  <si>
    <t xml:space="preserve"> (kg)  Medical Waste </t>
  </si>
  <si>
    <r>
      <t>المصدر: دائرة البلدية والتخطيط</t>
    </r>
    <r>
      <rPr>
        <b/>
        <sz val="10"/>
        <color theme="1"/>
        <rFont val="Times New Roman"/>
        <family val="1"/>
      </rPr>
      <t xml:space="preserve"> </t>
    </r>
  </si>
  <si>
    <r>
      <t xml:space="preserve">المصدر:شركة عجمان للصرف الصحي (الخاصة) المحدودة                                         </t>
    </r>
    <r>
      <rPr>
        <b/>
        <sz val="8"/>
        <color theme="1"/>
        <rFont val="Times New Roman"/>
        <family val="1"/>
      </rPr>
      <t xml:space="preserve">Source: Ajman Sewerage (Private) Limited Company         </t>
    </r>
  </si>
  <si>
    <t>جدول (  03-10)  Table</t>
  </si>
  <si>
    <r>
      <t xml:space="preserve">الكمية:طن                                                                                                                                          </t>
    </r>
    <r>
      <rPr>
        <b/>
        <sz val="8"/>
        <color theme="1"/>
        <rFont val="Times New Roman"/>
        <family val="1"/>
      </rPr>
      <t>Quantity:Ton</t>
    </r>
  </si>
  <si>
    <t>كمية النفايات الواردة لمحطة تدوير النفايات</t>
  </si>
  <si>
    <t xml:space="preserve">Quantity of solid Wastes received in the recycling plant </t>
  </si>
  <si>
    <t xml:space="preserve">كمية النفايات التي تم فرزها أو تحويلها إلى سماد عضوي </t>
  </si>
  <si>
    <t xml:space="preserve">Quantity of solid Wastes received or composted </t>
  </si>
  <si>
    <t>ملف تفتيش دوري*</t>
  </si>
  <si>
    <t xml:space="preserve">Source: Municipality&amp; Planning Department  </t>
  </si>
  <si>
    <t xml:space="preserve">                                      Source: Municipality&amp; Planning Department  </t>
  </si>
  <si>
    <t xml:space="preserve">                                       Source: Municipality&amp; Planning Department  </t>
  </si>
  <si>
    <t>نوع المعدات الفنية</t>
  </si>
  <si>
    <t>Type of Technical Machines</t>
  </si>
  <si>
    <t>Portable &amp; Trailed Pumps</t>
  </si>
  <si>
    <t>مقص وفتاحة هيدروليكية</t>
  </si>
  <si>
    <t>Hydraulic Cutter and Opener</t>
  </si>
  <si>
    <t>زوارق إطفاء وإنقاذ</t>
  </si>
  <si>
    <t xml:space="preserve">Firefighting and Rescue boats </t>
  </si>
  <si>
    <t>اسكوتر بحري</t>
  </si>
  <si>
    <t>Marine Scooter</t>
  </si>
  <si>
    <t>المصدر: الإدارة العامة للدفاع المدني - عجمان</t>
  </si>
  <si>
    <t>* لا تمتلك الادارة العامة للدفاع المدني اي سيارات اسعاف وهي مملوكة للاسعاف الوطني في الامارة</t>
  </si>
  <si>
    <t>مضخات  مقطورة ومحمولة</t>
  </si>
  <si>
    <t>سيارات  الإسعاف*</t>
  </si>
  <si>
    <t>Ambulance  Cars*</t>
  </si>
  <si>
    <t>Fire Cars</t>
  </si>
  <si>
    <t>سيارات الإطفاء</t>
  </si>
  <si>
    <t>جدول ( 01-12 )  Table</t>
  </si>
  <si>
    <t>البيــــان</t>
  </si>
  <si>
    <t>No. of Hotels</t>
  </si>
  <si>
    <t>عدد الفنادق</t>
  </si>
  <si>
    <t>No. of Hotel Apartments</t>
  </si>
  <si>
    <t>عدد الشقق الفندقية</t>
  </si>
  <si>
    <t>No. of Hotels Beds</t>
  </si>
  <si>
    <t>عدد الاسرة بالفنادق</t>
  </si>
  <si>
    <t>No. of Hotel Apartments Beds</t>
  </si>
  <si>
    <t>عدد الاسرة بالشقق الفندقية</t>
  </si>
  <si>
    <t>No. of Hotels Rooms</t>
  </si>
  <si>
    <t>عدد غرف الفنادق</t>
  </si>
  <si>
    <t>No. of Hotel Apartments Rooms</t>
  </si>
  <si>
    <t>عدد غرف الشقق الفندقية</t>
  </si>
  <si>
    <r>
      <t>المصدر: دائرة التنمية السياحية</t>
    </r>
    <r>
      <rPr>
        <sz val="10"/>
        <color theme="1"/>
        <rFont val="Sakkal Majalla Ajman Hvy106"/>
      </rPr>
      <t xml:space="preserve">                                               </t>
    </r>
    <r>
      <rPr>
        <b/>
        <sz val="8"/>
        <color theme="1"/>
        <rFont val="Times New Roman"/>
        <family val="1"/>
      </rPr>
      <t>Source: Department of Tourism Development</t>
    </r>
  </si>
  <si>
    <t xml:space="preserve"> جدول ( 02-12  )  Table</t>
  </si>
  <si>
    <t>Rating level</t>
  </si>
  <si>
    <t>مستوى تصنيف الفنادق</t>
  </si>
  <si>
    <t>5 Stars Hotels</t>
  </si>
  <si>
    <t>5 نجوم</t>
  </si>
  <si>
    <t>4  Stars  Hotels</t>
  </si>
  <si>
    <t>4 نجوم</t>
  </si>
  <si>
    <t>3  Stars  Hotels</t>
  </si>
  <si>
    <t>3 نجوم</t>
  </si>
  <si>
    <t>2  Stars  Hotels</t>
  </si>
  <si>
    <t>2 نجوم</t>
  </si>
  <si>
    <t>1  Star  Hotels</t>
  </si>
  <si>
    <t>نجمة واحده</t>
  </si>
  <si>
    <r>
      <t xml:space="preserve">               </t>
    </r>
    <r>
      <rPr>
        <sz val="11"/>
        <color theme="1"/>
        <rFont val="Sakkal Majalla"/>
      </rPr>
      <t>المصدر: دائرة التنمية السياحية</t>
    </r>
    <r>
      <rPr>
        <sz val="10"/>
        <color theme="1"/>
        <rFont val="Sakkal Majalla Ajman Hvy106"/>
      </rPr>
      <t xml:space="preserve">                               </t>
    </r>
    <r>
      <rPr>
        <b/>
        <sz val="8"/>
        <color theme="1"/>
        <rFont val="Times New Roman"/>
        <family val="1"/>
      </rPr>
      <t>Source: Department of Tourism Development</t>
    </r>
  </si>
  <si>
    <t>جدول ( 03-12 )  Table</t>
  </si>
  <si>
    <t>The level of classification of hotel apartments</t>
  </si>
  <si>
    <t>مستوى تصنيف الشقق الفندقية</t>
  </si>
  <si>
    <t>Superior</t>
  </si>
  <si>
    <t>ممتازة</t>
  </si>
  <si>
    <t>Standard</t>
  </si>
  <si>
    <t>عادية</t>
  </si>
  <si>
    <t>Temporary Furnished Apartments</t>
  </si>
  <si>
    <t>شقق مفروشة</t>
  </si>
  <si>
    <t>Camps</t>
  </si>
  <si>
    <t>المخيمات</t>
  </si>
  <si>
    <r>
      <t xml:space="preserve">               </t>
    </r>
    <r>
      <rPr>
        <sz val="11"/>
        <color theme="1"/>
        <rFont val="Sakkal Majalla"/>
      </rPr>
      <t>المصدر: دائرة التنمية السياحية</t>
    </r>
    <r>
      <rPr>
        <sz val="10"/>
        <color theme="1"/>
        <rFont val="Sakkal Majalla Ajman Hvy106"/>
      </rPr>
      <t xml:space="preserve">                      </t>
    </r>
    <r>
      <rPr>
        <b/>
        <sz val="8"/>
        <color theme="1"/>
        <rFont val="Times New Roman"/>
        <family val="1"/>
      </rPr>
      <t>Source: Department of Tourism Development</t>
    </r>
  </si>
  <si>
    <t>جدول ( 01-13  ) Table</t>
  </si>
  <si>
    <t>نوع المساعدة</t>
  </si>
  <si>
    <t>إيجار</t>
  </si>
  <si>
    <t>بناء أو تأثيث منزل</t>
  </si>
  <si>
    <t>رسوم دراسية وجامعية</t>
  </si>
  <si>
    <t>علاج</t>
  </si>
  <si>
    <t>فواتير الكهرباء</t>
  </si>
  <si>
    <t>مصاريف معيشية</t>
  </si>
  <si>
    <t>شراء مواد غذائية</t>
  </si>
  <si>
    <t>كسوة العيد</t>
  </si>
  <si>
    <t>المجـــموع</t>
  </si>
  <si>
    <r>
      <t xml:space="preserve"> </t>
    </r>
    <r>
      <rPr>
        <sz val="10"/>
        <color theme="1"/>
        <rFont val="Sakkal Majalla"/>
      </rPr>
      <t xml:space="preserve">المصدر: جمعية دار البــر                                         </t>
    </r>
    <r>
      <rPr>
        <b/>
        <sz val="8"/>
        <color theme="1"/>
        <rFont val="Times New Roman"/>
        <family val="1"/>
      </rPr>
      <t>Source: Dar Al Ber Society</t>
    </r>
  </si>
  <si>
    <t>جدول ( 01-14  ) Table</t>
  </si>
  <si>
    <t>المجموعات الرئيسيه</t>
  </si>
  <si>
    <t>Major Groups</t>
  </si>
  <si>
    <t>اغسطس</t>
  </si>
  <si>
    <t>اكتوبر</t>
  </si>
  <si>
    <t>الرقم القياسي لأسعار المستهلك</t>
  </si>
  <si>
    <t>Consumer price index</t>
  </si>
  <si>
    <t>Food and Beverages</t>
  </si>
  <si>
    <t>Tobacco</t>
  </si>
  <si>
    <t>Textiles, Clothing and Footwear</t>
  </si>
  <si>
    <t>Housing, Water, Electricity, Gas</t>
  </si>
  <si>
    <t>Furniture and Household Goods</t>
  </si>
  <si>
    <t>Medical Care</t>
  </si>
  <si>
    <t>Transportation</t>
  </si>
  <si>
    <t>Communications</t>
  </si>
  <si>
    <t>Recreation and Culture</t>
  </si>
  <si>
    <t>Education</t>
  </si>
  <si>
    <t>Restaurants and Hotels</t>
  </si>
  <si>
    <t>Insurance and Financial Services</t>
  </si>
  <si>
    <t>سلع وخدمات متنوعة</t>
  </si>
  <si>
    <t>Miscellaneous Goods and Services</t>
  </si>
  <si>
    <t>جدول ( 02-14  ) Table</t>
  </si>
  <si>
    <t>متوسط الرقم القياسي لأسعار المستهلك</t>
  </si>
  <si>
    <t>Average Consumer price index</t>
  </si>
  <si>
    <t>Food and soft drinks</t>
  </si>
  <si>
    <t>التبغ</t>
  </si>
  <si>
    <t>Beverages and tobacco</t>
  </si>
  <si>
    <t>Textiles, clothing and footwear</t>
  </si>
  <si>
    <t>Housing</t>
  </si>
  <si>
    <t>التجهيزات والمعدات المنزلية</t>
  </si>
  <si>
    <t xml:space="preserve">Furniture and household goods </t>
  </si>
  <si>
    <t>Medical care</t>
  </si>
  <si>
    <t xml:space="preserve">Recreation and culture </t>
  </si>
  <si>
    <t>Restaurants and hotels</t>
  </si>
  <si>
    <t>Miscellaneous goods and services</t>
  </si>
  <si>
    <t>جدول ( 01-15  ) Table</t>
  </si>
  <si>
    <r>
      <t xml:space="preserve">وحدة القياس:المليمتر                                                         </t>
    </r>
    <r>
      <rPr>
        <b/>
        <sz val="8"/>
        <color theme="1"/>
        <rFont val="Times New Roman"/>
        <family val="1"/>
      </rPr>
      <t xml:space="preserve">Measurement Unit:mm                                                                               </t>
    </r>
  </si>
  <si>
    <t>المحطـــــــة</t>
  </si>
  <si>
    <t xml:space="preserve">Years </t>
  </si>
  <si>
    <t>Station</t>
  </si>
  <si>
    <t>كمية المطــــر</t>
  </si>
  <si>
    <t>Rainfall</t>
  </si>
  <si>
    <t>الأيام الماطرة</t>
  </si>
  <si>
    <t>Rainy days</t>
  </si>
  <si>
    <t>محطة عجمان</t>
  </si>
  <si>
    <t>Ajman Station</t>
  </si>
  <si>
    <t>محطة المنامة</t>
  </si>
  <si>
    <t xml:space="preserve">Station                  </t>
  </si>
  <si>
    <t>ديسمبــر</t>
  </si>
  <si>
    <t>نوفمبـر</t>
  </si>
  <si>
    <t>أكتوبـر</t>
  </si>
  <si>
    <t>سبتمبـر</t>
  </si>
  <si>
    <t>أغسطـس</t>
  </si>
  <si>
    <t>يوليــو</t>
  </si>
  <si>
    <t>يونيــو</t>
  </si>
  <si>
    <t>مايـــو</t>
  </si>
  <si>
    <t>أبريــل</t>
  </si>
  <si>
    <t>مــارس</t>
  </si>
  <si>
    <t>فبرايـر</t>
  </si>
  <si>
    <t>ينايـر</t>
  </si>
  <si>
    <t>الصغرى</t>
  </si>
  <si>
    <t>Minimum</t>
  </si>
  <si>
    <t>العظمـى</t>
  </si>
  <si>
    <t>Maximum</t>
  </si>
  <si>
    <r>
      <t xml:space="preserve">                   </t>
    </r>
    <r>
      <rPr>
        <sz val="10"/>
        <color theme="1"/>
        <rFont val="Sakkal Majalla"/>
      </rPr>
      <t xml:space="preserve">المصــدر: المركز الوطني للأرصاد                                                                     </t>
    </r>
    <r>
      <rPr>
        <b/>
        <sz val="8"/>
        <color theme="1"/>
        <rFont val="Times New Roman"/>
        <family val="1"/>
      </rPr>
      <t>Source: National Center of Meteorology</t>
    </r>
  </si>
  <si>
    <r>
      <t xml:space="preserve">Source: </t>
    </r>
    <r>
      <rPr>
        <b/>
        <sz val="8"/>
        <color rgb="FF1D2129"/>
        <rFont val="Times New Roman"/>
        <family val="1"/>
      </rPr>
      <t>‏‎</t>
    </r>
    <r>
      <rPr>
        <b/>
        <sz val="8"/>
        <color theme="1"/>
        <rFont val="Times New Roman"/>
        <family val="1"/>
      </rPr>
      <t>Ajman Statistics Center</t>
    </r>
    <r>
      <rPr>
        <b/>
        <sz val="12"/>
        <color rgb="FF1D2129"/>
        <rFont val="Sakkal Majalla"/>
      </rPr>
      <t xml:space="preserve">‎‏                   </t>
    </r>
    <r>
      <rPr>
        <b/>
        <sz val="12"/>
        <color theme="1"/>
        <rFont val="Sakkal Majalla"/>
      </rPr>
      <t xml:space="preserve">          </t>
    </r>
    <r>
      <rPr>
        <sz val="10"/>
        <color theme="1"/>
        <rFont val="Sakkal Majalla"/>
      </rPr>
      <t xml:space="preserve">                </t>
    </r>
  </si>
  <si>
    <t xml:space="preserve">               المصدر: مركز عجمان للإحصاء</t>
  </si>
  <si>
    <r>
      <t xml:space="preserve">Source: </t>
    </r>
    <r>
      <rPr>
        <b/>
        <sz val="8"/>
        <color rgb="FF1D2129"/>
        <rFont val="Times New Roman"/>
        <family val="1"/>
      </rPr>
      <t>‏‎</t>
    </r>
    <r>
      <rPr>
        <b/>
        <sz val="8"/>
        <color theme="1"/>
        <rFont val="Times New Roman"/>
        <family val="1"/>
      </rPr>
      <t xml:space="preserve">Ministry of Health &amp; Prevention                                     </t>
    </r>
    <r>
      <rPr>
        <sz val="10"/>
        <color theme="1"/>
        <rFont val="Sakkal Majalla"/>
      </rPr>
      <t>‎‏                                               المصدر: وزارة الصحة ووقاية المجتمع</t>
    </r>
    <r>
      <rPr>
        <sz val="10"/>
        <color theme="1"/>
        <rFont val="Sakkal Majalla Ajman106"/>
      </rPr>
      <t xml:space="preserve"> </t>
    </r>
  </si>
  <si>
    <t>جدول (  02-2)Table</t>
  </si>
  <si>
    <t>الدوائر</t>
  </si>
  <si>
    <t>Departments</t>
  </si>
  <si>
    <t>Males</t>
  </si>
  <si>
    <t>Females</t>
  </si>
  <si>
    <t>مركز عجمان للإحصاء</t>
  </si>
  <si>
    <t xml:space="preserve">Ajman Statistic Center </t>
  </si>
  <si>
    <t>دائرة البلدية والتخطيط</t>
  </si>
  <si>
    <t>Ajman Municipality&amp;planning department</t>
  </si>
  <si>
    <t>Department of Land and Real Estate Regulation</t>
  </si>
  <si>
    <t xml:space="preserve">دائرة التنمية السياحية </t>
  </si>
  <si>
    <t>Department of Tourism Development</t>
  </si>
  <si>
    <t>Department of Human Resources</t>
  </si>
  <si>
    <t>دائرة  عجمان الرقمية</t>
  </si>
  <si>
    <t>Department of Digital Ajman</t>
  </si>
  <si>
    <t>دائرة التنمية الاقتصادية</t>
  </si>
  <si>
    <t xml:space="preserve">  Department of Economic Development </t>
  </si>
  <si>
    <t>دائرة الميناء والجمارك</t>
  </si>
  <si>
    <t xml:space="preserve">Department of Port and Customs </t>
  </si>
  <si>
    <t>القيادة العامة لشرطة عجمان</t>
  </si>
  <si>
    <t>Ajman Police General Headquarters</t>
  </si>
  <si>
    <t xml:space="preserve">دائرة المالية </t>
  </si>
  <si>
    <t>Department of Finance</t>
  </si>
  <si>
    <t>جهاز الرقابة المالية</t>
  </si>
  <si>
    <t>Financial Audit Authority</t>
  </si>
  <si>
    <t xml:space="preserve">دائرة الشؤون القانونية </t>
  </si>
  <si>
    <t>Department of Legal Affairs</t>
  </si>
  <si>
    <t>دائرة الاراضي والتنظيم العقاري</t>
  </si>
  <si>
    <t xml:space="preserve">دائرة الموارد البشرية         </t>
  </si>
  <si>
    <r>
      <t xml:space="preserve">المصدر: دائرة الموارد البشرية                                                                     </t>
    </r>
    <r>
      <rPr>
        <b/>
        <sz val="8"/>
        <color rgb="FF000000"/>
        <rFont val="Times New Roman"/>
        <family val="1"/>
      </rPr>
      <t xml:space="preserve">                                  </t>
    </r>
  </si>
  <si>
    <t xml:space="preserve">  Source: Department of  Human Resources</t>
  </si>
  <si>
    <t>جدول (01-7)  Table</t>
  </si>
  <si>
    <t>جدول (04-7)  Table</t>
  </si>
  <si>
    <t>جدول (03-7)  Table</t>
  </si>
  <si>
    <t xml:space="preserve">Table No. ( 8-01 )جدول رقم </t>
  </si>
  <si>
    <t xml:space="preserve">Table No.( 9-02 ) جدول رقم </t>
  </si>
  <si>
    <r>
      <rPr>
        <b/>
        <sz val="12"/>
        <color rgb="FF1D2129"/>
        <rFont val="Sakkal Majalla"/>
      </rPr>
      <t xml:space="preserve">‎‏ </t>
    </r>
    <r>
      <rPr>
        <b/>
        <sz val="12"/>
        <color theme="1"/>
        <rFont val="Sakkal Majalla"/>
      </rPr>
      <t xml:space="preserve">                       </t>
    </r>
    <r>
      <rPr>
        <sz val="10"/>
        <color theme="1"/>
        <rFont val="Sakkal Majalla"/>
      </rPr>
      <t xml:space="preserve">المصدر: مركز عجمان للإحصاء                     </t>
    </r>
  </si>
  <si>
    <t>Source: ‏‎Ajman Statistics Center</t>
  </si>
  <si>
    <r>
      <t xml:space="preserve">        </t>
    </r>
    <r>
      <rPr>
        <sz val="10"/>
        <color rgb="FF1D2129"/>
        <rFont val="Sakkal Majalla"/>
      </rPr>
      <t xml:space="preserve">‎‏ </t>
    </r>
    <r>
      <rPr>
        <sz val="10"/>
        <color theme="1"/>
        <rFont val="Sakkal Majalla"/>
      </rPr>
      <t xml:space="preserve">                                       المصدر: المركز الاتحادي للتنافسية والإحصاء</t>
    </r>
  </si>
  <si>
    <t xml:space="preserve">Source: ‏‎ Federal Competitiveness and Statistics Centre          </t>
  </si>
  <si>
    <t xml:space="preserve">Al Manama </t>
  </si>
  <si>
    <t>جدول ( 02-13  ) Table</t>
  </si>
  <si>
    <t xml:space="preserve">Data </t>
  </si>
  <si>
    <t>بناء المساجد  خارج الدولة</t>
  </si>
  <si>
    <t>Building mosques outside the country</t>
  </si>
  <si>
    <t>مشاريع المـــــياه خارج الدولة</t>
  </si>
  <si>
    <t>Water projects outside the country</t>
  </si>
  <si>
    <t xml:space="preserve">مشاريع الوقف الخيري  خارج الدولة </t>
  </si>
  <si>
    <t>Charitable endowment projects outside the country</t>
  </si>
  <si>
    <t xml:space="preserve">مشاريع الأسر المنتجة خارج الدولة </t>
  </si>
  <si>
    <t>Projects of productive families outside the country</t>
  </si>
  <si>
    <t xml:space="preserve">جدول (  01-11 ) Table </t>
  </si>
  <si>
    <r>
      <t>جدول (  02</t>
    </r>
    <r>
      <rPr>
        <sz val="8"/>
        <color theme="1"/>
        <rFont val="Arial"/>
        <family val="2"/>
      </rPr>
      <t> </t>
    </r>
    <r>
      <rPr>
        <b/>
        <sz val="14"/>
        <color theme="1"/>
        <rFont val="Sakkal Majalla"/>
      </rPr>
      <t xml:space="preserve">-11 ) Table </t>
    </r>
  </si>
  <si>
    <r>
      <t xml:space="preserve">بلاغات الحريق والغرق والإنقاذ و الإسعاف في إمارة عجمان </t>
    </r>
    <r>
      <rPr>
        <b/>
        <sz val="14"/>
        <color theme="1"/>
        <rFont val="Sakkal Majalla"/>
      </rPr>
      <t>خلال الأعوام 2018 -2022</t>
    </r>
  </si>
  <si>
    <t>الحريق</t>
  </si>
  <si>
    <t>Fire</t>
  </si>
  <si>
    <t>الإنقاذ والإسعاف</t>
  </si>
  <si>
    <t>Rescue and Ambulance</t>
  </si>
  <si>
    <t>الغرق</t>
  </si>
  <si>
    <t>Drowning</t>
  </si>
  <si>
    <t xml:space="preserve">Fire, Drowning, Rescue and Ambulance Reports in the Emirate of Ajman during the years 2018-2022 </t>
  </si>
  <si>
    <t>القسم</t>
  </si>
  <si>
    <t>Section</t>
  </si>
  <si>
    <t>مراجعين المستشفى</t>
  </si>
  <si>
    <t>Reviewers of hospital</t>
  </si>
  <si>
    <t>مراجعين الطب الوقائي</t>
  </si>
  <si>
    <t>Reviewers Preventive Medicine</t>
  </si>
  <si>
    <t>عدد الفحوصات</t>
  </si>
  <si>
    <t>No. of tests</t>
  </si>
  <si>
    <t>قسم الأشعة</t>
  </si>
  <si>
    <t>X-Ray Department</t>
  </si>
  <si>
    <t>قسم المختبر</t>
  </si>
  <si>
    <t>Laboratory Department</t>
  </si>
  <si>
    <t>Source: Ajman Specialty Hospital</t>
  </si>
  <si>
    <t>المصدر:مستشفى عجمان التخصصي</t>
  </si>
  <si>
    <t xml:space="preserve">Table No.( 9-01 ) جدول رقم </t>
  </si>
  <si>
    <t>عدد الوصفات الطبية المصروفة</t>
  </si>
  <si>
    <t>Number of Prescriptions</t>
  </si>
  <si>
    <t>عدد المترددين</t>
  </si>
  <si>
    <t>No. of vistors</t>
  </si>
  <si>
    <t>غير مواطنين</t>
  </si>
  <si>
    <t>Non-Citizens</t>
  </si>
  <si>
    <t>مواطنين</t>
  </si>
  <si>
    <t>Citizens</t>
  </si>
  <si>
    <t>اناث</t>
  </si>
  <si>
    <t>2020/ 2019</t>
  </si>
  <si>
    <t xml:space="preserve">المصدر: جامعة عجمان                                  </t>
  </si>
  <si>
    <r>
      <t xml:space="preserve">                                        </t>
    </r>
    <r>
      <rPr>
        <b/>
        <sz val="8"/>
        <color theme="1"/>
        <rFont val="Fontin"/>
      </rPr>
      <t xml:space="preserve"> </t>
    </r>
    <r>
      <rPr>
        <b/>
        <sz val="8"/>
        <color theme="1"/>
        <rFont val="Times New Roman"/>
        <family val="1"/>
      </rPr>
      <t>Source: Ajman University</t>
    </r>
  </si>
  <si>
    <r>
      <t>*</t>
    </r>
    <r>
      <rPr>
        <b/>
        <sz val="8"/>
        <color theme="1"/>
        <rFont val="Times New Roman"/>
        <family val="1"/>
      </rPr>
      <t xml:space="preserve"> 2022/2023 Data were recorded to fall semester</t>
    </r>
  </si>
  <si>
    <t>السنة الأكاديمية Academic Year</t>
  </si>
  <si>
    <t xml:space="preserve">Table No. ( 8-02 )جدول رقم </t>
  </si>
  <si>
    <t xml:space="preserve">                        Source: General Directorate of Civil Defence - Ajman</t>
  </si>
  <si>
    <t>* The General Directorate of Civil Defence does not have any ambulances and is owned by the National Ambulance in the Emirate</t>
  </si>
  <si>
    <t>Type of assistance</t>
  </si>
  <si>
    <t xml:space="preserve">عدد المستفيدين </t>
  </si>
  <si>
    <t xml:space="preserve">Number of beneficiaries </t>
  </si>
  <si>
    <t>Rent</t>
  </si>
  <si>
    <t>Building or furnishing a house</t>
  </si>
  <si>
    <t>Tuition and university fees</t>
  </si>
  <si>
    <t>Treatment</t>
  </si>
  <si>
    <t>Electricity bills</t>
  </si>
  <si>
    <t>Living expenses</t>
  </si>
  <si>
    <t>Buying food items</t>
  </si>
  <si>
    <t>Holiday livery</t>
  </si>
  <si>
    <t>أخرى*</t>
  </si>
  <si>
    <t>Other*</t>
  </si>
  <si>
    <t>*اخرى مثل المساعدات الأخرى المتنوعة التي تقدمها الجمعية مثل ( مساعدات الزواج - توفير تذاكر سفر للمغادرين - توفير حقائب مدرسية للطلاب - مساعدات دفع رسوم تجديد الإقامة - مساعدات لدفع الديون)</t>
  </si>
  <si>
    <t>* Other, such as various other assistance provided by the association, such as ( marriage assistance-providing travel tickets for departures - providing school bags for students-assistance in paying residence renewal fees - assistance to pay debts)</t>
  </si>
  <si>
    <t xml:space="preserve">*سبب ارتفاع اعداد حالات الوفاة خلال عامي 2020-2021 يعود إلى ازدياد حالات الوفاة بسبب كوفيد-19 </t>
  </si>
  <si>
    <t xml:space="preserve">* The reason for the increase in the number of deaths during the years 2020-2021 is due to the increase in deaths due to Covid-19, </t>
  </si>
  <si>
    <t>الموازنة المصروفة (بالدرهم)</t>
  </si>
  <si>
    <t>Budget spent (AED)</t>
  </si>
  <si>
    <t>الموازنة (بالدرهم)
 Budget (AED)</t>
  </si>
  <si>
    <t>0-4</t>
  </si>
  <si>
    <t>15-19</t>
  </si>
  <si>
    <t>20-24</t>
  </si>
  <si>
    <t>25-29</t>
  </si>
  <si>
    <t>30-34</t>
  </si>
  <si>
    <t>35-39</t>
  </si>
  <si>
    <t>40-44</t>
  </si>
  <si>
    <t>45-49</t>
  </si>
  <si>
    <t>50-54</t>
  </si>
  <si>
    <t>55-59</t>
  </si>
  <si>
    <t>60-64</t>
  </si>
  <si>
    <t>65-69</t>
  </si>
  <si>
    <t>70-74</t>
  </si>
  <si>
    <t>75-79</t>
  </si>
  <si>
    <t>تقديرات السكان حسـب الفئات العمرية و النوع في إمارة عجمان خلال عام 2023</t>
  </si>
  <si>
    <t>Population estimates by Age Categories and Gender in The Emirate of Ajman during the year 2023</t>
  </si>
  <si>
    <t>5.-9</t>
  </si>
  <si>
    <t>10.-14</t>
  </si>
  <si>
    <t>عجمان في أرقام 2024
Ajman in Figures 2024</t>
  </si>
  <si>
    <t>جميع الحقوق محفوظة – مركز الإحصاء ، حكومة عجمان.الإمارات العربية المتحدة @ 2024</t>
  </si>
  <si>
    <t>مركز عجمان للإحصاء _ عجمان في أرقام 2024</t>
  </si>
  <si>
    <t>المواليد الأحياء  والوفيات في إمارة عجمان خلال  الأعوام 2018- 2023*</t>
  </si>
  <si>
    <r>
      <t>Live Births &amp; Deaths in the Emirate of Ajman during the years 201</t>
    </r>
    <r>
      <rPr>
        <b/>
        <sz val="11"/>
        <color theme="1"/>
        <rFont val="Arial"/>
        <family val="2"/>
      </rPr>
      <t>8</t>
    </r>
    <r>
      <rPr>
        <b/>
        <sz val="11"/>
        <color theme="1"/>
        <rFont val="Times New Roman"/>
        <family val="1"/>
      </rPr>
      <t>-2023 *</t>
    </r>
  </si>
  <si>
    <t>عقود الزواج في إمارة عجمان خلال الأعوام  2018-2023</t>
  </si>
  <si>
    <t>Marriage Contracts in the Emirate of Ajman during the years 2018-2023</t>
  </si>
  <si>
    <t>إجمالي العاملين المسجلين في وزارة الموارد البشرية والتوطين  في إمارة عجمان  خلال الأعوام  *2023-2018</t>
  </si>
  <si>
    <t>Total Employees Registered by the Ministry of Human Resources and Emiratiszation in the Emirate of Ajman during the years 2018-2023*</t>
  </si>
  <si>
    <t>المجلس التنفيذي  ( بالإضافة إلى بيانات المكتب لاعلامي ومكتب تنسيق شؤون التعليم )</t>
  </si>
  <si>
    <t>Executive Council (In addition to the office's media data and the office of educational affairs coordination)</t>
  </si>
  <si>
    <t>الموظفين المشتغلين في الدوائر المحلية حسب النوع في إمارة عجمان خلال عام 2023</t>
  </si>
  <si>
    <t>The employees working in local departments in the Emirate of Ajman by gender during the year 2023</t>
  </si>
  <si>
    <t>الرخص الاقتصادية الفعالة موزعة حسب المناطق الجغرافية  في إمارة عجمان خلال عام 2023*</t>
  </si>
  <si>
    <t>Economy active licenses distributed by geographical regions in the Emirate of Ajman during the year 2023*</t>
  </si>
  <si>
    <t>الرخص الاقتصادية الفعالة حسب نوع الرخصة والمناطق الجغرافية في إمارة عجمان خلال عام  2023*</t>
  </si>
  <si>
    <t>Active licenses Issued in the Emirate of Ajman by type of license and geographical regions during the year 2023*</t>
  </si>
  <si>
    <t>الرخص الاقتصادية الجديدة والمجددة في إمارة عجمان خلال الأعوام  2018 - 2023</t>
  </si>
  <si>
    <t>New and Renewed economic Licenses in the Emirate of Ajman during the years 2018 – 2023</t>
  </si>
  <si>
    <t>عدد وقيم شهادات المنشأ (التجارة)  في إمارة عجمان خلال الأعوام  2018-2023</t>
  </si>
  <si>
    <t>Number and Values of Certificates of Origin (trade) in the Emirate of Ajman during the years 2018-2023</t>
  </si>
  <si>
    <t>Renewal of  Company Licenses in Ajman Free Zone by Months in the Emirate of Ajman  during the year 2023</t>
  </si>
  <si>
    <t>تراخيص تجديد الشركات في منطقة عجمان الحرة حسب الشهور في إمارة عجمان خلال عام 2023</t>
  </si>
  <si>
    <t>عقود الإيجار المسجلة حسب الجنسية في إمارة  عجمان خلال الأعوام 2018-2023</t>
  </si>
  <si>
    <t>Registered Tenancy Contracts by Nationality in the Emirate of Ajman during the years 2018-2023</t>
  </si>
  <si>
    <r>
      <t>Value: AED</t>
    </r>
    <r>
      <rPr>
        <sz val="8"/>
        <color theme="1"/>
        <rFont val="Fontin"/>
      </rPr>
      <t xml:space="preserve">                                                                                               </t>
    </r>
    <r>
      <rPr>
        <sz val="8"/>
        <color theme="1"/>
        <rFont val="Sakkal Majalla"/>
      </rPr>
      <t>ا</t>
    </r>
    <r>
      <rPr>
        <sz val="10"/>
        <color theme="1"/>
        <rFont val="Sakkal Majalla"/>
      </rPr>
      <t>لقيمة</t>
    </r>
    <r>
      <rPr>
        <sz val="10"/>
        <color theme="1"/>
        <rFont val="Sakkal Majalla Ajman106"/>
      </rPr>
      <t xml:space="preserve">: </t>
    </r>
    <r>
      <rPr>
        <sz val="10"/>
        <color theme="1"/>
        <rFont val="Sakkal Majalla"/>
      </rPr>
      <t>الدرهم</t>
    </r>
  </si>
  <si>
    <t>قيم تداولات دائرة الأراضي والتنظيم العقاري في إمارة عجمان خلال الأعوام   2018-2023</t>
  </si>
  <si>
    <t>Value of trading by Department of Land and Real Estate Regulation in the Emirate of Ajman during the years 2018-2023</t>
  </si>
  <si>
    <r>
      <t>المصدر: دائرة الاراضي والتنظيم العقاري</t>
    </r>
    <r>
      <rPr>
        <b/>
        <sz val="10"/>
        <color theme="1"/>
        <rFont val="Sakkal Majalla Ajman Hvy106"/>
      </rPr>
      <t xml:space="preserve">    </t>
    </r>
    <r>
      <rPr>
        <b/>
        <sz val="8"/>
        <color theme="1"/>
        <rFont val="Times New Roman"/>
        <family val="1"/>
      </rPr>
      <t>Source: Department Of Land and Real Estate Regulation</t>
    </r>
  </si>
  <si>
    <t>معاملات دائرة الأراضي و التنظيم العقاري  حسب النوع في إمارة عجمان  خلال الأعوام  2018-2023</t>
  </si>
  <si>
    <t>Transactions of Department of Land and Real Estate Regulation by type in the Emirate of Ajman during the years 2018-2023</t>
  </si>
  <si>
    <t>معاملات دائرة الأراضي و التنظيم العقاري حسب النوع  للتسجيل العقاري في إمارة عجمان خلال الأعوام 2018-2023</t>
  </si>
  <si>
    <t>Transactions of Department of Land and Real Estate Regulation by real estate registration type in the Emirate of Ajman during the years 2018-2023</t>
  </si>
  <si>
    <t>المساحات التي تم تخضيرها في إمارة عجمان خلال الأعوام 2018- 2023*</t>
  </si>
  <si>
    <t>Cultivated Areas in the Emirate of Ajman during the years 2018-2023*</t>
  </si>
  <si>
    <t>إنتاج المشتل بحسب النوع  في إمارة عجمان  خلال الأعوام 2018 – 2023*</t>
  </si>
  <si>
    <t>Productivity of the nursery by type in the Emirate of Ajman during the years 2018-2023*</t>
  </si>
  <si>
    <t>إحصائية مركبات الأجرة  في إمارة عجمان خلال الأعوام 2018-2023</t>
  </si>
  <si>
    <t>Statistics of Taxis in the Emirate of Ajman during the years 2018- 2023</t>
  </si>
  <si>
    <t>العبرات حسب محطات المناطق في إمارة عجمان خلال الأعوام 2018-2023</t>
  </si>
  <si>
    <t>Ferries (Abras) by Regions stations in the Emirate of Ajman during the years 2018-2023</t>
  </si>
  <si>
    <t>سيارات الأجرة حسب الشركة الناقلة في إمارة عجمان خلال الأعوام 2018-2023</t>
  </si>
  <si>
    <t>Taxis by transport Company in the Emirate of Ajman during years 2018- 2023</t>
  </si>
  <si>
    <t>حافلات النقل العام حسب رحلات الركاب والخطوط في إمارة عجمان خلال الأعوام 2018-2023</t>
  </si>
  <si>
    <t>Public Transport buses by passenger’s trips and lines in the Emirate of Ajman during years 2018-2023</t>
  </si>
  <si>
    <t>*2024/2023</t>
  </si>
  <si>
    <t>2023/2022</t>
  </si>
  <si>
    <r>
      <t>*بيانات 2023 / 2024  تم تسجيلها إلى فصل الخريف</t>
    </r>
    <r>
      <rPr>
        <sz val="9"/>
        <color theme="1"/>
        <rFont val="Sakkal Majalla"/>
      </rPr>
      <t xml:space="preserve"> </t>
    </r>
  </si>
  <si>
    <t>فحوصات الأشعة والمختبرات حسب جهة المراجعين في إمارة عجمان خلال عام 2023</t>
  </si>
  <si>
    <t>X-Ray and Laboratory Examinations by reviewers in the Emirate of Ajman during the year 2023</t>
  </si>
  <si>
    <t xml:space="preserve">أنشطة قسم الصحة بدائرة البلدية والتخطيط  في إمارة  عجمان  خلال عام 2023 </t>
  </si>
  <si>
    <r>
      <t>Activities of Health Division Municipality &amp; Planning Department in the Emirate of</t>
    </r>
    <r>
      <rPr>
        <b/>
        <sz val="14"/>
        <rFont val="Times New Roman"/>
        <family val="1"/>
      </rPr>
      <t xml:space="preserve"> </t>
    </r>
    <r>
      <rPr>
        <b/>
        <sz val="11"/>
        <rFont val="Times New Roman"/>
        <family val="1"/>
      </rPr>
      <t>Ajman during the year  2023</t>
    </r>
  </si>
  <si>
    <t>كميات النفايات الصلبة والسائلة في إمارة عجمان خلال الأعوام 2018- 2023</t>
  </si>
  <si>
    <t>Quantity of solid and liquid wastes in the Emirate of Ajman during the years 2018-2023</t>
  </si>
  <si>
    <t>Quantity of wastes received by the wastes recycling plant and amount of wastes sorted or converted to organic fertilizer in the Emirate of Ajman during the years 2018-2023</t>
  </si>
  <si>
    <t>كمية النفايات الواردة لمحطة تدوير النفايات و كمية النفايات التي تم فرزها أو تحويلها إلى سماد عضوي في إمارة عجمان خلال الأعوام 2018- 2023</t>
  </si>
  <si>
    <t>المركبات والمعدات الفنية التابعة لإدارة الدفاع المدني بحسب النوع في إمارة عجمان خلال الأعوام  2018 – 2023</t>
  </si>
  <si>
    <t>Vehicles and technical Machinery (equipment) of the Department of Civil Defence by type in the Emirate of Ajman during the years 2018 – 2023</t>
  </si>
  <si>
    <t>عدد المنشآت الفندقية والأسرة  والغرف في إمارة عجمان خلال الأعوام  2018 - 2023</t>
  </si>
  <si>
    <t>Number of Hotels establishments, beds and rooms in the Emirate of Ajman during the years 2018-2023</t>
  </si>
  <si>
    <t>الشقق الفندقية في إمارة عجمان حسب مستوى التصنيف خلال الأعوام  2018 - 2023</t>
  </si>
  <si>
    <t>Hotel apartments by rating level in the Emirate of Ajman during the years 2018-2023</t>
  </si>
  <si>
    <t>الفنادق حسب مستوى التصنيف  في إمارة عجمان خلال الأعوام  2018 - 2023</t>
  </si>
  <si>
    <t>Hotels by rating level in the Emirate of Ajman during the years 2018 – 2023</t>
  </si>
  <si>
    <t>المستفيدين  بحسب نوع المساعدة من جمعية دار الـــــــبر فرع عجمان خلال عام 2023</t>
  </si>
  <si>
    <t>Beneficiaries by type of Assistance of Dar Al Ber Society in Ajman Branch during the year 2023</t>
  </si>
  <si>
    <t>برامج ومشاريع جمعية دار الـــــــبر فرع عجمان خارج الدولة خلال عام 2023</t>
  </si>
  <si>
    <t>Programs and projects of Dar Al-Ber Association Ajman branch outside the country during the year 2023</t>
  </si>
  <si>
    <t>الأرقام القياسية لأسعار المستهلك لإمارة عجمان  خلال عام 2023</t>
  </si>
  <si>
    <t>Consumer Price Indexes in the Emirate of Ajman during the year 2023</t>
  </si>
  <si>
    <t>%0.11-</t>
  </si>
  <si>
    <t>%2.18-</t>
  </si>
  <si>
    <t>%0.27-</t>
  </si>
  <si>
    <r>
      <t xml:space="preserve"> </t>
    </r>
    <r>
      <rPr>
        <b/>
        <sz val="14"/>
        <color rgb="FF000000"/>
        <rFont val="Sakkal Majalla"/>
      </rPr>
      <t>معدل التغير (التضخم) السنوي حسب مجموعة الانفاق الرئيسية في إمارة عجمان خلال عام 2023</t>
    </r>
  </si>
  <si>
    <t>Annual growth rate (inflation) by Major Groups of Expenditure in the Emirate of Ajman during the year 2023</t>
  </si>
  <si>
    <t>Total Rainfall Quantity and Rainy Days by Station in the Emirate of Ajman during the years 2018 - 2023</t>
  </si>
  <si>
    <t>مجموع  كميات الأمطار والأيام الماطرة حسب المحطة بإمارة عجمان خلال الأعوام 2018  - 2023</t>
  </si>
  <si>
    <t>جدول ( 02-15  ) Table</t>
  </si>
  <si>
    <t>درجة الحرارة المئويه الصغرى والعظمى حسب الشهر ومحطة الأرصـاد بإمارة عجمان خلال عام 2023</t>
  </si>
  <si>
    <t>Minimum and Maximum Temperature by month and meteorological station in the Emirate of Ajman during the year 2023</t>
  </si>
  <si>
    <t xml:space="preserve">Unit: C °                </t>
  </si>
  <si>
    <r>
      <rPr>
        <sz val="12"/>
        <color rgb="FFFFFFFF"/>
        <rFont val="Sakkal Majalla"/>
      </rPr>
      <t>محطة المنامة</t>
    </r>
    <r>
      <rPr>
        <sz val="9"/>
        <color rgb="FFFFFFFF"/>
        <rFont val="Sakkal Majalla"/>
      </rPr>
      <t xml:space="preserve"> </t>
    </r>
    <r>
      <rPr>
        <sz val="10"/>
        <color rgb="FFFFFFFF"/>
        <rFont val="Times New Roman"/>
        <family val="1"/>
      </rPr>
      <t>AL Manama Station</t>
    </r>
  </si>
  <si>
    <r>
      <rPr>
        <sz val="12"/>
        <color rgb="FFFFFFFF"/>
        <rFont val="Sakkal Majalla"/>
      </rPr>
      <t>محطة عجمان</t>
    </r>
    <r>
      <rPr>
        <sz val="10"/>
        <color rgb="FFFFFFFF"/>
        <rFont val="Sakkal Majalla"/>
      </rPr>
      <t xml:space="preserve"> </t>
    </r>
    <r>
      <rPr>
        <sz val="10"/>
        <color rgb="FFFFFFFF"/>
        <rFont val="Times New Roman"/>
        <family val="1"/>
      </rPr>
      <t>Ajman Station</t>
    </r>
  </si>
  <si>
    <r>
      <t xml:space="preserve">المحطة </t>
    </r>
    <r>
      <rPr>
        <sz val="10"/>
        <color rgb="FFFFFFFF"/>
        <rFont val="Times New Roman"/>
        <family val="1"/>
      </rPr>
      <t>Station</t>
    </r>
  </si>
  <si>
    <t xml:space="preserve">  الوحدة: مْ</t>
  </si>
  <si>
    <t>Issued Completion Certificates by type of certificate in the Emirate of Ajman during the years 2021-2023*</t>
  </si>
  <si>
    <t>شهادات الإنجاز الصادرة حسب نوع الشهادة في إمارة عجمان خلال الأعوام 2021-2023*</t>
  </si>
  <si>
    <t>Graduate students at Ajman University of (Ajman Branch) classified by Nationality during the academic years 2018/2019-2023/2024</t>
  </si>
  <si>
    <t>الطلبة الخريـجون في جامعة عجمان (فرع عجمان) حسب الجنسية خلال الأعوام الدراسية 2018/2019-2024/2023</t>
  </si>
  <si>
    <t>الطلبة المسجلين في جامعة عجمان (فرع عجمان) حسب الجنسية والنوع خلال الأعوام الدراسية 2018\2019-2023\2024</t>
  </si>
  <si>
    <t>Registered students at Ajman University of (Ajman Branch) classified by Nationality and gender during the academic years 2018/2019-2023/2024</t>
  </si>
  <si>
    <r>
      <t>H</t>
    </r>
    <r>
      <rPr>
        <sz val="10"/>
        <color rgb="FFFFFFFF"/>
        <rFont val="Times New Roman"/>
        <family val="1"/>
      </rPr>
      <t>ousehold</t>
    </r>
    <r>
      <rPr>
        <sz val="12"/>
        <color rgb="FFFFFFFF"/>
        <rFont val="Sakkal Majalla"/>
      </rPr>
      <t xml:space="preserve"> Waste (Ton)  Commercial</t>
    </r>
  </si>
  <si>
    <t>المترددين و الوصفات الطبية التي تم صرفها من مستشفى عجمان التخصصي في إمارة عجمان خلال الأعوام 2020- 2023</t>
  </si>
  <si>
    <t>Attendants And the prescriptions that were dispensed from Ajman Specialty General Hospital in the Emirate of Ajman for the years 2020- 2023</t>
  </si>
  <si>
    <t>*بيانات 2023 / 2024  تم تجميعها للفصل الأول</t>
  </si>
  <si>
    <t>* 2023/2024 Data were collected to First semester</t>
  </si>
  <si>
    <t>**لا يتم انتاج الزهور  في مشتل الدائرة بسبب عقد خصخصة الصيانة الزراعية</t>
  </si>
  <si>
    <t>**Flowers are not being produced in the nursery of the district due to the privatization contract of agricultural maintenance.</t>
  </si>
  <si>
    <t>اخلاء المسؤولية</t>
  </si>
  <si>
    <t>سياسة النشر</t>
  </si>
  <si>
    <t>رخصة البيانات المفتوحة</t>
  </si>
  <si>
    <t>DISCLAIMER</t>
  </si>
  <si>
    <t>PUBLISHING POLICY</t>
  </si>
  <si>
    <t>PRIVACY POLICY</t>
  </si>
  <si>
    <t>OPEN DATA LICENSE</t>
  </si>
  <si>
    <t>شجيرات Shrubbery</t>
  </si>
  <si>
    <t>أشجارTrees</t>
  </si>
  <si>
    <t>زهور موسمية**           **Seasonal Flowers</t>
  </si>
  <si>
    <t xml:space="preserve">نباتات داخلية  ***                                                       ***interior plantes                                             </t>
  </si>
  <si>
    <t>***تم فصل تصنيف النباتات الداخلية عن الشجيرات</t>
  </si>
  <si>
    <t>*** The classification of interior plants was separated from shrubs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</si>
</sst>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69">
    <font>
      <sz val="11"/>
      <color theme="1"/>
      <name val="Calibri"/>
      <family val="2"/>
      <scheme val="minor"/>
    </font>
    <font>
      <u/>
      <sz val="11"/>
      <color theme="10"/>
      <name val="Calibri"/>
      <family val="2"/>
      <scheme val="minor"/>
    </font>
    <font>
      <b/>
      <sz val="22"/>
      <color rgb="FF806000"/>
      <name val="Sakkal Majalla"/>
    </font>
    <font>
      <b/>
      <sz val="12"/>
      <color theme="1"/>
      <name val="Sakkal Majalla"/>
    </font>
    <font>
      <sz val="12"/>
      <color theme="1"/>
      <name val="Sakkal Majalla"/>
    </font>
    <font>
      <b/>
      <sz val="10"/>
      <color rgb="FF000000"/>
      <name val="Sakkal Majalla Ajman106"/>
    </font>
    <font>
      <b/>
      <sz val="14"/>
      <color theme="1"/>
      <name val="Sakkal Majalla"/>
    </font>
    <font>
      <sz val="12"/>
      <color rgb="FFFFFFFF"/>
      <name val="Sakkal Majalla"/>
    </font>
    <font>
      <sz val="12"/>
      <color rgb="FF000000"/>
      <name val="Sakkal Majalla"/>
    </font>
    <font>
      <sz val="8"/>
      <name val="Calibri"/>
      <family val="2"/>
      <scheme val="minor"/>
    </font>
    <font>
      <sz val="10"/>
      <color theme="1"/>
      <name val="Calibri"/>
      <family val="2"/>
      <scheme val="minor"/>
    </font>
    <font>
      <sz val="10"/>
      <color theme="1"/>
      <name val="Sakkal Majalla"/>
    </font>
    <font>
      <sz val="11"/>
      <color theme="1"/>
      <name val="Calibri"/>
      <family val="2"/>
      <scheme val="minor"/>
    </font>
    <font>
      <sz val="12"/>
      <color theme="1"/>
      <name val="Calibri"/>
      <family val="2"/>
      <scheme val="minor"/>
    </font>
    <font>
      <b/>
      <sz val="14"/>
      <name val="Sakkal Majalla"/>
    </font>
    <font>
      <b/>
      <sz val="11"/>
      <name val="Times New Roman"/>
      <family val="1"/>
    </font>
    <font>
      <sz val="12"/>
      <color theme="1"/>
      <name val="Arial"/>
      <family val="2"/>
    </font>
    <font>
      <sz val="10"/>
      <color rgb="FFFFFFFF"/>
      <name val="Sakkal Majalla"/>
    </font>
    <font>
      <b/>
      <sz val="8"/>
      <color theme="1"/>
      <name val="Times New Roman"/>
      <family val="1"/>
    </font>
    <font>
      <b/>
      <sz val="8"/>
      <color rgb="FF1D2129"/>
      <name val="Times New Roman"/>
      <family val="1"/>
    </font>
    <font>
      <b/>
      <sz val="12"/>
      <color rgb="FF1D2129"/>
      <name val="Sakkal Majalla"/>
    </font>
    <font>
      <b/>
      <sz val="11"/>
      <color theme="1"/>
      <name val="Times New Roman"/>
      <family val="1"/>
    </font>
    <font>
      <b/>
      <sz val="11"/>
      <color theme="1"/>
      <name val="Arial"/>
      <family val="2"/>
    </font>
    <font>
      <b/>
      <sz val="10"/>
      <color theme="1"/>
      <name val="Fontin"/>
    </font>
    <font>
      <sz val="10"/>
      <color theme="1"/>
      <name val="Fontin"/>
    </font>
    <font>
      <sz val="10"/>
      <color rgb="FFFFFFFF"/>
      <name val="Sakkal Majalla Ajman Hvy106"/>
    </font>
    <font>
      <sz val="10"/>
      <color rgb="FFFFFFFF"/>
      <name val="Times New Roman"/>
      <family val="1"/>
    </font>
    <font>
      <sz val="10"/>
      <color rgb="FFFFFFFF"/>
      <name val="Fontin"/>
    </font>
    <font>
      <sz val="10"/>
      <color theme="1"/>
      <name val="Sakkal Majalla Ajman106"/>
    </font>
    <font>
      <sz val="10"/>
      <color theme="1"/>
      <name val="Sakkal Majalla Ajman Hvy106"/>
    </font>
    <font>
      <b/>
      <sz val="8"/>
      <color rgb="FF000000"/>
      <name val="Times New Roman"/>
      <family val="1"/>
    </font>
    <font>
      <sz val="11"/>
      <color theme="1"/>
      <name val="Times New Roman"/>
      <family val="1"/>
    </font>
    <font>
      <b/>
      <sz val="10"/>
      <color theme="1"/>
      <name val="Sakkal Majalla Ajman Hvy106"/>
    </font>
    <font>
      <b/>
      <sz val="8"/>
      <color theme="1"/>
      <name val="Fontin"/>
    </font>
    <font>
      <sz val="8"/>
      <color theme="1"/>
      <name val="Fontin"/>
    </font>
    <font>
      <sz val="8"/>
      <color theme="1"/>
      <name val="Sakkal Majalla Ajman Hvy106"/>
    </font>
    <font>
      <sz val="10"/>
      <color rgb="FF000000"/>
      <name val="Sakkal Majalla"/>
    </font>
    <font>
      <sz val="11"/>
      <color theme="1"/>
      <name val="Arial"/>
      <family val="2"/>
    </font>
    <font>
      <sz val="9"/>
      <color theme="1"/>
      <name val="Sakkal Majalla Ajman106"/>
    </font>
    <font>
      <i/>
      <sz val="12"/>
      <color rgb="FF404040"/>
      <name val="Calibri"/>
      <family val="2"/>
      <scheme val="minor"/>
    </font>
    <font>
      <i/>
      <sz val="11"/>
      <color rgb="FF404040"/>
      <name val="Arial"/>
      <family val="2"/>
    </font>
    <font>
      <b/>
      <sz val="10"/>
      <color rgb="FFFFFFFF"/>
      <name val="Times New Roman"/>
      <family val="1"/>
    </font>
    <font>
      <sz val="9"/>
      <color theme="1"/>
      <name val="Fontin"/>
    </font>
    <font>
      <sz val="8"/>
      <color theme="1"/>
      <name val="Sakkal Majalla"/>
    </font>
    <font>
      <sz val="9"/>
      <color theme="1"/>
      <name val="Sakkal Majalla Ajman Hvy106"/>
    </font>
    <font>
      <sz val="12"/>
      <color theme="1"/>
      <name val="Fontin"/>
    </font>
    <font>
      <sz val="11"/>
      <color rgb="FFFFFFFF"/>
      <name val="Sakkal Majalla"/>
    </font>
    <font>
      <b/>
      <sz val="12"/>
      <color rgb="FFFFFFFF"/>
      <name val="Sakkal Majalla"/>
    </font>
    <font>
      <b/>
      <sz val="8"/>
      <color theme="1"/>
      <name val="Sakkal Majalla Ajman Hvy106"/>
    </font>
    <font>
      <b/>
      <sz val="8"/>
      <color theme="1"/>
      <name val="Sakkal Majalla"/>
    </font>
    <font>
      <b/>
      <sz val="14"/>
      <name val="Times New Roman"/>
      <family val="1"/>
    </font>
    <font>
      <sz val="9"/>
      <color rgb="FFFFFFFF"/>
      <name val="Sakkal Majalla"/>
    </font>
    <font>
      <sz val="9"/>
      <color rgb="FFFFFFFF"/>
      <name val="Fontin"/>
    </font>
    <font>
      <b/>
      <sz val="10"/>
      <color theme="1"/>
      <name val="Times New Roman"/>
      <family val="1"/>
    </font>
    <font>
      <sz val="11"/>
      <color theme="1"/>
      <name val="Sakkal Majalla"/>
    </font>
    <font>
      <sz val="11"/>
      <color rgb="FF000000"/>
      <name val="Sakkal Majalla"/>
    </font>
    <font>
      <sz val="10"/>
      <color rgb="FF1D2129"/>
      <name val="Sakkal Majalla"/>
    </font>
    <font>
      <sz val="14"/>
      <color theme="1"/>
      <name val="Sakkal Majalla"/>
    </font>
    <font>
      <b/>
      <sz val="14"/>
      <color rgb="FF000000"/>
      <name val="Sakkal Majalla"/>
    </font>
    <font>
      <sz val="40"/>
      <color rgb="FF000000"/>
      <name val="Sakkal Majalla Ajman106"/>
    </font>
    <font>
      <sz val="8"/>
      <color theme="1"/>
      <name val="Arial"/>
      <family val="2"/>
    </font>
    <font>
      <b/>
      <sz val="11"/>
      <color rgb="FF000000"/>
      <name val="Times New Roman"/>
      <family val="1"/>
    </font>
    <font>
      <sz val="9"/>
      <color theme="1"/>
      <name val="Sakkal Majalla"/>
    </font>
    <font>
      <b/>
      <sz val="10"/>
      <color rgb="FFFFFFFF"/>
      <name val="Arial"/>
      <family val="2"/>
    </font>
    <font>
      <sz val="12"/>
      <color theme="1"/>
      <name val="Times New Roman"/>
      <family val="1"/>
    </font>
    <font>
      <sz val="10"/>
      <color theme="1"/>
      <name val="Times New Roman"/>
      <family val="1"/>
    </font>
    <font>
      <sz val="12"/>
      <color rgb="FFFFFFFF"/>
      <name val="Arial"/>
      <family val="2"/>
    </font>
    <font>
      <u/>
      <sz val="12"/>
      <color theme="10"/>
      <name val="Sakkal Majalla"/>
    </font>
    <font>
      <u/>
      <sz val="10"/>
      <color theme="10"/>
      <name val="Times New Roman"/>
      <family val="1"/>
    </font>
  </fonts>
  <fills count="8">
    <fill>
      <patternFill patternType="none"/>
    </fill>
    <fill>
      <patternFill patternType="gray125"/>
    </fill>
    <fill>
      <patternFill patternType="solid">
        <fgColor theme="0"/>
        <bgColor indexed="64"/>
      </patternFill>
    </fill>
    <fill>
      <patternFill patternType="solid">
        <fgColor rgb="FF826228"/>
        <bgColor indexed="64"/>
      </patternFill>
    </fill>
    <fill>
      <patternFill patternType="solid">
        <fgColor rgb="FFF2F2F2"/>
        <bgColor indexed="64"/>
      </patternFill>
    </fill>
    <fill>
      <patternFill patternType="solid">
        <fgColor rgb="FF826028"/>
        <bgColor indexed="64"/>
      </patternFill>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70">
    <xf numFmtId="0" fontId="0" fillId="0" borderId="0" xfId="0"/>
    <xf numFmtId="0" fontId="4" fillId="0" borderId="0" xfId="0" applyFont="1"/>
    <xf numFmtId="0" fontId="4" fillId="0" borderId="0" xfId="0" applyFont="1" applyAlignment="1">
      <alignment vertical="top" wrapText="1" readingOrder="2"/>
    </xf>
    <xf numFmtId="0" fontId="5" fillId="0" borderId="0" xfId="0" applyFont="1" applyAlignment="1">
      <alignment horizontal="center" vertical="center" readingOrder="2"/>
    </xf>
    <xf numFmtId="0" fontId="10" fillId="0" borderId="0" xfId="0" applyFont="1"/>
    <xf numFmtId="0" fontId="7" fillId="3" borderId="1" xfId="0" applyFont="1" applyFill="1" applyBorder="1" applyAlignment="1">
      <alignment horizontal="center" vertical="center" wrapText="1" readingOrder="2"/>
    </xf>
    <xf numFmtId="0" fontId="8" fillId="4" borderId="1" xfId="0" applyFont="1" applyFill="1" applyBorder="1" applyAlignment="1">
      <alignment horizontal="center" vertical="center" wrapText="1"/>
    </xf>
    <xf numFmtId="0" fontId="11" fillId="0" borderId="0" xfId="0" applyFont="1" applyAlignment="1">
      <alignment horizontal="right" vertical="center" readingOrder="2"/>
    </xf>
    <xf numFmtId="0" fontId="7" fillId="3" borderId="1" xfId="0" applyFont="1" applyFill="1" applyBorder="1" applyAlignment="1">
      <alignment horizontal="center" vertical="center" readingOrder="2"/>
    </xf>
    <xf numFmtId="0" fontId="4" fillId="0" borderId="0" xfId="0" applyFont="1" applyAlignment="1">
      <alignment vertical="center" readingOrder="2"/>
    </xf>
    <xf numFmtId="0" fontId="6"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8" fillId="0" borderId="0" xfId="0" applyFont="1"/>
    <xf numFmtId="0" fontId="18"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readingOrder="2"/>
    </xf>
    <xf numFmtId="0" fontId="30" fillId="0" borderId="0" xfId="0" applyFont="1" applyAlignment="1">
      <alignment horizontal="right" vertical="center"/>
    </xf>
    <xf numFmtId="0" fontId="23" fillId="0" borderId="0" xfId="0" applyFont="1" applyAlignment="1">
      <alignment horizontal="center" vertical="center" readingOrder="2"/>
    </xf>
    <xf numFmtId="0" fontId="11" fillId="0" borderId="0" xfId="0" applyFont="1" applyAlignment="1">
      <alignment horizontal="center" vertical="center" readingOrder="2"/>
    </xf>
    <xf numFmtId="0" fontId="29" fillId="0" borderId="0" xfId="0" applyFont="1" applyAlignment="1">
      <alignment horizontal="center" vertical="center" readingOrder="2"/>
    </xf>
    <xf numFmtId="0" fontId="18" fillId="0" borderId="0" xfId="0" applyFont="1" applyAlignment="1">
      <alignment horizontal="center" vertical="center" readingOrder="2"/>
    </xf>
    <xf numFmtId="0" fontId="16" fillId="0" borderId="0" xfId="0" applyFont="1" applyAlignment="1">
      <alignment horizontal="center" vertical="center"/>
    </xf>
    <xf numFmtId="0" fontId="7" fillId="5" borderId="1" xfId="0" applyFont="1" applyFill="1" applyBorder="1" applyAlignment="1">
      <alignment horizontal="center" vertical="center" readingOrder="2"/>
    </xf>
    <xf numFmtId="0" fontId="7" fillId="5" borderId="1" xfId="0" applyFont="1" applyFill="1" applyBorder="1" applyAlignment="1">
      <alignment horizontal="center" vertical="center" wrapText="1" readingOrder="2"/>
    </xf>
    <xf numFmtId="0" fontId="7" fillId="3" borderId="1" xfId="0" applyFont="1" applyFill="1" applyBorder="1" applyAlignment="1">
      <alignment horizontal="center" vertical="center"/>
    </xf>
    <xf numFmtId="3" fontId="8" fillId="0" borderId="1" xfId="0" applyNumberFormat="1" applyFont="1" applyBorder="1" applyAlignment="1">
      <alignment horizontal="center" vertical="center"/>
    </xf>
    <xf numFmtId="3" fontId="8" fillId="4"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26" fillId="3" borderId="1" xfId="0" applyFont="1" applyFill="1" applyBorder="1" applyAlignment="1">
      <alignment horizontal="center" vertical="center" wrapText="1" readingOrder="2"/>
    </xf>
    <xf numFmtId="3" fontId="4" fillId="0" borderId="1" xfId="0" applyNumberFormat="1" applyFont="1" applyBorder="1" applyAlignment="1">
      <alignment horizontal="center" vertical="center" wrapText="1" readingOrder="2"/>
    </xf>
    <xf numFmtId="0" fontId="4" fillId="0" borderId="1" xfId="0" applyFont="1" applyBorder="1" applyAlignment="1">
      <alignment horizontal="center" vertical="center" wrapText="1" readingOrder="2"/>
    </xf>
    <xf numFmtId="3" fontId="8" fillId="0" borderId="1" xfId="0" applyNumberFormat="1" applyFont="1" applyBorder="1" applyAlignment="1">
      <alignment horizontal="center" vertical="center" wrapText="1" readingOrder="2"/>
    </xf>
    <xf numFmtId="0" fontId="8" fillId="0" borderId="1" xfId="0" applyFont="1" applyBorder="1" applyAlignment="1">
      <alignment horizontal="center" vertical="center" wrapText="1" readingOrder="2"/>
    </xf>
    <xf numFmtId="0" fontId="29" fillId="0" borderId="0" xfId="0" applyFont="1" applyAlignment="1">
      <alignment horizontal="right" vertical="center" readingOrder="2"/>
    </xf>
    <xf numFmtId="0" fontId="24" fillId="0" borderId="0" xfId="0" applyFont="1" applyAlignment="1">
      <alignment horizontal="right" vertical="center" readingOrder="2"/>
    </xf>
    <xf numFmtId="0" fontId="32" fillId="0" borderId="0" xfId="0" applyFont="1" applyAlignment="1">
      <alignment horizontal="right" vertical="center" readingOrder="2"/>
    </xf>
    <xf numFmtId="0" fontId="7"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11" fillId="0" borderId="0" xfId="0" applyFont="1" applyAlignment="1">
      <alignment horizontal="right" vertical="center"/>
    </xf>
    <xf numFmtId="0" fontId="32"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40" fillId="0" borderId="0" xfId="0" applyFont="1" applyAlignment="1">
      <alignment vertical="center"/>
    </xf>
    <xf numFmtId="0" fontId="39" fillId="0" borderId="0" xfId="0" applyFont="1" applyAlignment="1">
      <alignment vertical="center"/>
    </xf>
    <xf numFmtId="3" fontId="4" fillId="0" borderId="1" xfId="0" applyNumberFormat="1" applyFont="1" applyBorder="1" applyAlignment="1">
      <alignment horizontal="center" vertical="center" readingOrder="2"/>
    </xf>
    <xf numFmtId="0" fontId="4" fillId="0" borderId="1" xfId="0" applyFont="1" applyBorder="1" applyAlignment="1">
      <alignment horizontal="center" vertical="center" readingOrder="2"/>
    </xf>
    <xf numFmtId="3" fontId="8" fillId="4" borderId="1" xfId="0" applyNumberFormat="1" applyFont="1" applyFill="1" applyBorder="1" applyAlignment="1">
      <alignment horizontal="center" vertical="center" readingOrder="2"/>
    </xf>
    <xf numFmtId="3" fontId="8" fillId="6" borderId="1" xfId="0" applyNumberFormat="1" applyFont="1" applyFill="1" applyBorder="1" applyAlignment="1">
      <alignment horizontal="center" vertical="center" wrapText="1" readingOrder="2"/>
    </xf>
    <xf numFmtId="0" fontId="23" fillId="0" borderId="0" xfId="0" applyFont="1" applyAlignment="1">
      <alignment vertical="center"/>
    </xf>
    <xf numFmtId="0" fontId="24" fillId="0" borderId="0" xfId="0" applyFont="1" applyAlignment="1">
      <alignment vertical="center"/>
    </xf>
    <xf numFmtId="0" fontId="29" fillId="0" borderId="0" xfId="0" applyFont="1" applyAlignment="1">
      <alignment horizontal="center" vertical="center"/>
    </xf>
    <xf numFmtId="0" fontId="24" fillId="0" borderId="0" xfId="0" applyFont="1" applyAlignment="1">
      <alignment horizontal="center" vertical="center" readingOrder="2"/>
    </xf>
    <xf numFmtId="0" fontId="23" fillId="0" borderId="0" xfId="0" applyFont="1" applyAlignment="1">
      <alignment horizontal="center" vertical="center"/>
    </xf>
    <xf numFmtId="0" fontId="42" fillId="0" borderId="0" xfId="0" applyFont="1"/>
    <xf numFmtId="0" fontId="4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8" fillId="0" borderId="0" xfId="0" applyFont="1" applyAlignment="1">
      <alignment horizontal="left" vertical="center" readingOrder="2"/>
    </xf>
    <xf numFmtId="0" fontId="11" fillId="0" borderId="0" xfId="0" applyFont="1" applyAlignment="1">
      <alignment horizontal="left" vertical="center" readingOrder="2"/>
    </xf>
    <xf numFmtId="0" fontId="29" fillId="0" borderId="0" xfId="0" applyFont="1" applyAlignment="1">
      <alignment horizontal="left" vertical="center" readingOrder="2"/>
    </xf>
    <xf numFmtId="0" fontId="12" fillId="0" borderId="0" xfId="0" applyFont="1" applyAlignment="1">
      <alignment vertical="center"/>
    </xf>
    <xf numFmtId="3"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24" fillId="0" borderId="0" xfId="0" applyFont="1" applyAlignment="1">
      <alignment horizontal="right" vertical="center"/>
    </xf>
    <xf numFmtId="0" fontId="29" fillId="0" borderId="0" xfId="0" applyFont="1" applyAlignment="1">
      <alignment vertical="center"/>
    </xf>
    <xf numFmtId="0" fontId="27" fillId="3" borderId="1" xfId="0" applyFont="1" applyFill="1" applyBorder="1" applyAlignment="1">
      <alignment horizontal="center" vertical="center" wrapText="1"/>
    </xf>
    <xf numFmtId="0" fontId="18" fillId="0" borderId="0" xfId="0" applyFont="1" applyAlignment="1">
      <alignment horizontal="center" vertical="center" wrapText="1"/>
    </xf>
    <xf numFmtId="0" fontId="44" fillId="0" borderId="0" xfId="0" applyFont="1" applyAlignment="1">
      <alignment horizontal="right" vertical="center"/>
    </xf>
    <xf numFmtId="0" fontId="45" fillId="0" borderId="0" xfId="0" applyFont="1" applyAlignment="1">
      <alignment horizontal="right" vertical="center" readingOrder="2"/>
    </xf>
    <xf numFmtId="0" fontId="31" fillId="0" borderId="0" xfId="0" applyFont="1" applyAlignment="1">
      <alignment vertical="center"/>
    </xf>
    <xf numFmtId="0" fontId="8" fillId="6" borderId="1" xfId="0" applyFont="1" applyFill="1" applyBorder="1" applyAlignment="1">
      <alignment horizontal="center" vertical="center" wrapText="1" readingOrder="2"/>
    </xf>
    <xf numFmtId="0" fontId="8" fillId="4" borderId="1" xfId="0" applyFont="1" applyFill="1" applyBorder="1" applyAlignment="1">
      <alignment horizontal="center" vertical="center" wrapText="1" readingOrder="2"/>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8" fillId="0" borderId="0" xfId="0" applyFont="1" applyAlignment="1">
      <alignment horizontal="center" vertical="center" readingOrder="2"/>
    </xf>
    <xf numFmtId="0" fontId="46" fillId="3" borderId="1" xfId="0" applyFont="1" applyFill="1" applyBorder="1" applyAlignment="1">
      <alignment horizontal="center" vertical="center" wrapText="1"/>
    </xf>
    <xf numFmtId="0" fontId="23" fillId="0" borderId="0" xfId="0" applyFont="1" applyAlignment="1">
      <alignment horizontal="right" vertical="center" readingOrder="2"/>
    </xf>
    <xf numFmtId="0" fontId="46" fillId="3" borderId="1" xfId="0" applyFont="1" applyFill="1" applyBorder="1" applyAlignment="1">
      <alignment horizontal="center" vertical="center" wrapText="1" readingOrder="2"/>
    </xf>
    <xf numFmtId="0" fontId="54" fillId="0" borderId="1" xfId="0" applyFont="1" applyBorder="1" applyAlignment="1">
      <alignment horizontal="center" vertical="center" wrapText="1"/>
    </xf>
    <xf numFmtId="0" fontId="55" fillId="4" borderId="1" xfId="0" applyFont="1" applyFill="1" applyBorder="1" applyAlignment="1">
      <alignment horizontal="center" vertical="center" wrapText="1"/>
    </xf>
    <xf numFmtId="0" fontId="42" fillId="0" borderId="0" xfId="0" applyFont="1" applyAlignment="1">
      <alignment horizontal="right" vertical="center" readingOrder="2"/>
    </xf>
    <xf numFmtId="0" fontId="57" fillId="0" borderId="0" xfId="0" applyFont="1" applyAlignment="1">
      <alignment horizontal="right" vertical="center" readingOrder="2"/>
    </xf>
    <xf numFmtId="0" fontId="18" fillId="0" borderId="0" xfId="0" applyFont="1" applyAlignment="1">
      <alignment vertical="center"/>
    </xf>
    <xf numFmtId="164" fontId="8" fillId="0" borderId="0" xfId="0" applyNumberFormat="1" applyFont="1" applyAlignment="1">
      <alignment horizontal="center" vertical="center"/>
    </xf>
    <xf numFmtId="0" fontId="59" fillId="0" borderId="0" xfId="0" applyFont="1" applyAlignment="1">
      <alignment horizontal="right" vertical="center" readingOrder="2"/>
    </xf>
    <xf numFmtId="0" fontId="14" fillId="0" borderId="0" xfId="0" applyFont="1" applyAlignment="1">
      <alignment horizontal="center" vertical="center"/>
    </xf>
    <xf numFmtId="0" fontId="18" fillId="0" borderId="4" xfId="0" applyFont="1" applyBorder="1" applyAlignment="1">
      <alignment vertical="center"/>
    </xf>
    <xf numFmtId="0" fontId="36" fillId="0" borderId="0" xfId="0" applyFont="1" applyAlignment="1">
      <alignment horizontal="center" vertical="center" readingOrder="2"/>
    </xf>
    <xf numFmtId="0" fontId="47" fillId="3" borderId="1" xfId="0" applyFont="1" applyFill="1" applyBorder="1" applyAlignment="1">
      <alignment horizontal="center" vertical="center" wrapText="1"/>
    </xf>
    <xf numFmtId="3" fontId="54" fillId="0" borderId="1" xfId="0" applyNumberFormat="1" applyFont="1" applyBorder="1" applyAlignment="1">
      <alignment horizontal="center" vertical="center" wrapText="1"/>
    </xf>
    <xf numFmtId="0" fontId="49" fillId="0" borderId="0" xfId="0" applyFont="1" applyAlignment="1">
      <alignment vertical="center"/>
    </xf>
    <xf numFmtId="0" fontId="11" fillId="0" borderId="4" xfId="0" applyFont="1" applyBorder="1" applyAlignment="1">
      <alignment vertical="center" readingOrder="2"/>
    </xf>
    <xf numFmtId="0" fontId="30" fillId="0" borderId="0" xfId="0" applyFont="1" applyAlignment="1">
      <alignment vertical="center" wrapText="1"/>
    </xf>
    <xf numFmtId="0" fontId="36" fillId="0" borderId="0" xfId="0" applyFont="1" applyAlignment="1">
      <alignment horizontal="right" vertical="center" wrapText="1"/>
    </xf>
    <xf numFmtId="0" fontId="6" fillId="0" borderId="0" xfId="0" applyFont="1" applyAlignment="1">
      <alignment vertical="center"/>
    </xf>
    <xf numFmtId="0" fontId="18" fillId="0" borderId="0" xfId="0" applyFont="1" applyAlignment="1">
      <alignment horizontal="left" vertical="center" readingOrder="1"/>
    </xf>
    <xf numFmtId="0" fontId="18" fillId="0" borderId="0" xfId="0" applyFont="1" applyAlignment="1">
      <alignment horizontal="right" vertical="center" readingOrder="1"/>
    </xf>
    <xf numFmtId="0" fontId="36" fillId="0" borderId="0" xfId="0" applyFont="1" applyAlignment="1">
      <alignment horizontal="right" vertical="center" readingOrder="2"/>
    </xf>
    <xf numFmtId="0" fontId="0" fillId="0" borderId="0" xfId="0" applyAlignment="1">
      <alignment horizontal="right"/>
    </xf>
    <xf numFmtId="3" fontId="4" fillId="7" borderId="1" xfId="0" applyNumberFormat="1" applyFont="1" applyFill="1" applyBorder="1" applyAlignment="1">
      <alignment horizontal="center" vertical="center" wrapText="1" readingOrder="2"/>
    </xf>
    <xf numFmtId="3" fontId="4" fillId="7" borderId="1" xfId="0" applyNumberFormat="1" applyFont="1" applyFill="1" applyBorder="1" applyAlignment="1">
      <alignment horizontal="center" vertical="center" wrapText="1"/>
    </xf>
    <xf numFmtId="0" fontId="11" fillId="0" borderId="4" xfId="0" applyFont="1" applyBorder="1" applyAlignment="1">
      <alignment horizontal="center" vertical="center" readingOrder="2"/>
    </xf>
    <xf numFmtId="0" fontId="26" fillId="3" borderId="2" xfId="0" applyFont="1" applyFill="1" applyBorder="1" applyAlignment="1">
      <alignment horizontal="center" vertical="center"/>
    </xf>
    <xf numFmtId="0" fontId="7" fillId="3" borderId="4" xfId="0" applyFont="1" applyFill="1" applyBorder="1" applyAlignment="1">
      <alignment horizontal="center" vertical="center" wrapText="1"/>
    </xf>
    <xf numFmtId="0" fontId="11" fillId="0" borderId="0" xfId="0" applyFont="1" applyAlignment="1">
      <alignment vertical="center"/>
    </xf>
    <xf numFmtId="16" fontId="7" fillId="3" borderId="1" xfId="0" applyNumberFormat="1" applyFont="1" applyFill="1" applyBorder="1" applyAlignment="1">
      <alignment horizontal="center" vertical="center"/>
    </xf>
    <xf numFmtId="0" fontId="7" fillId="3" borderId="4" xfId="0" applyFont="1" applyFill="1" applyBorder="1" applyAlignment="1">
      <alignment horizontal="center" vertical="center" wrapText="1" readingOrder="2"/>
    </xf>
    <xf numFmtId="0" fontId="7" fillId="3" borderId="0" xfId="0" applyFont="1" applyFill="1" applyAlignment="1">
      <alignment horizontal="center" vertical="center" wrapText="1" readingOrder="2"/>
    </xf>
    <xf numFmtId="3" fontId="4" fillId="0" borderId="0" xfId="0" applyNumberFormat="1" applyFont="1"/>
    <xf numFmtId="0" fontId="7" fillId="3" borderId="13" xfId="0" applyFont="1" applyFill="1" applyBorder="1" applyAlignment="1">
      <alignment horizontal="center" vertical="center" readingOrder="2"/>
    </xf>
    <xf numFmtId="0" fontId="26" fillId="3" borderId="14" xfId="0" applyFont="1" applyFill="1" applyBorder="1" applyAlignment="1">
      <alignment horizontal="center" vertical="center" wrapText="1"/>
    </xf>
    <xf numFmtId="0" fontId="7" fillId="3" borderId="10" xfId="0" applyFont="1" applyFill="1" applyBorder="1" applyAlignment="1">
      <alignment horizontal="center" vertical="center" readingOrder="2"/>
    </xf>
    <xf numFmtId="0" fontId="7" fillId="3" borderId="13" xfId="0" applyFont="1" applyFill="1" applyBorder="1" applyAlignment="1">
      <alignment horizontal="center" vertical="center" wrapText="1" readingOrder="2"/>
    </xf>
    <xf numFmtId="0" fontId="14" fillId="0" borderId="0" xfId="0" applyFont="1" applyAlignment="1">
      <alignment vertical="center" readingOrder="2"/>
    </xf>
    <xf numFmtId="0" fontId="15" fillId="0" borderId="0" xfId="0" applyFont="1" applyAlignment="1">
      <alignment vertical="center"/>
    </xf>
    <xf numFmtId="0" fontId="7" fillId="3" borderId="0" xfId="0" applyFont="1" applyFill="1" applyAlignment="1">
      <alignment horizontal="center" vertical="center" wrapText="1"/>
    </xf>
    <xf numFmtId="3"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8" fillId="0" borderId="14" xfId="0" applyNumberFormat="1" applyFont="1" applyBorder="1" applyAlignment="1">
      <alignment horizontal="center" vertical="center" wrapText="1" readingOrder="2"/>
    </xf>
    <xf numFmtId="0" fontId="7" fillId="3" borderId="13" xfId="0" applyFont="1" applyFill="1" applyBorder="1" applyAlignment="1">
      <alignment horizontal="center" vertical="center" wrapText="1"/>
    </xf>
    <xf numFmtId="0" fontId="14" fillId="0" borderId="0" xfId="0" applyFont="1" applyAlignment="1">
      <alignment vertical="center"/>
    </xf>
    <xf numFmtId="0" fontId="6" fillId="0" borderId="0" xfId="0" applyFont="1" applyAlignment="1">
      <alignment vertical="center" readingOrder="2"/>
    </xf>
    <xf numFmtId="0" fontId="7" fillId="3" borderId="4" xfId="0" applyFont="1" applyFill="1" applyBorder="1" applyAlignment="1">
      <alignment horizontal="center" vertical="center"/>
    </xf>
    <xf numFmtId="0" fontId="4" fillId="0" borderId="2" xfId="0" applyFont="1" applyBorder="1" applyAlignment="1">
      <alignment horizontal="center" vertical="center" wrapText="1" readingOrder="2"/>
    </xf>
    <xf numFmtId="0" fontId="11" fillId="0" borderId="0" xfId="0" applyFont="1" applyAlignment="1">
      <alignment vertical="center" readingOrder="2"/>
    </xf>
    <xf numFmtId="0" fontId="54" fillId="0" borderId="13" xfId="0" applyFont="1" applyBorder="1" applyAlignment="1">
      <alignment horizontal="center" vertical="center" wrapText="1"/>
    </xf>
    <xf numFmtId="3" fontId="54" fillId="0" borderId="13" xfId="0" applyNumberFormat="1" applyFont="1" applyBorder="1" applyAlignment="1">
      <alignment horizontal="center" vertical="center" wrapText="1"/>
    </xf>
    <xf numFmtId="0" fontId="46" fillId="3" borderId="2" xfId="0" applyFont="1" applyFill="1" applyBorder="1" applyAlignment="1">
      <alignment horizontal="center" vertical="center" wrapText="1" readingOrder="2"/>
    </xf>
    <xf numFmtId="0" fontId="55" fillId="0" borderId="1" xfId="0" applyFont="1" applyBorder="1" applyAlignment="1">
      <alignment horizontal="center" vertical="center" wrapText="1"/>
    </xf>
    <xf numFmtId="3" fontId="55" fillId="0" borderId="1" xfId="0" applyNumberFormat="1" applyFont="1" applyBorder="1" applyAlignment="1">
      <alignment horizontal="center" vertical="center" wrapText="1"/>
    </xf>
    <xf numFmtId="0" fontId="46" fillId="3" borderId="8" xfId="0" applyFont="1" applyFill="1" applyBorder="1" applyAlignment="1">
      <alignment horizontal="center" vertical="center" wrapText="1" readingOrder="2"/>
    </xf>
    <xf numFmtId="0" fontId="26" fillId="3" borderId="2" xfId="0" applyFont="1" applyFill="1" applyBorder="1" applyAlignment="1">
      <alignment horizontal="center" vertical="center" readingOrder="2"/>
    </xf>
    <xf numFmtId="0" fontId="55" fillId="0" borderId="1" xfId="0" applyFont="1" applyBorder="1" applyAlignment="1">
      <alignment horizontal="center" vertical="center"/>
    </xf>
    <xf numFmtId="0" fontId="54" fillId="0" borderId="1" xfId="0" applyFont="1" applyBorder="1" applyAlignment="1">
      <alignment horizontal="center" vertical="center"/>
    </xf>
    <xf numFmtId="0" fontId="55" fillId="6" borderId="1" xfId="0" applyFont="1" applyFill="1" applyBorder="1" applyAlignment="1">
      <alignment horizontal="center" vertical="center"/>
    </xf>
    <xf numFmtId="10" fontId="8" fillId="0" borderId="1" xfId="0" applyNumberFormat="1" applyFont="1" applyBorder="1" applyAlignment="1">
      <alignment horizontal="center" vertical="center"/>
    </xf>
    <xf numFmtId="0" fontId="65" fillId="0" borderId="0" xfId="0" applyFont="1" applyAlignment="1">
      <alignment horizontal="right" vertical="center"/>
    </xf>
    <xf numFmtId="0" fontId="64" fillId="0" borderId="0" xfId="0" applyFont="1" applyAlignment="1">
      <alignment horizontal="right" vertical="center" readingOrder="2"/>
    </xf>
    <xf numFmtId="0" fontId="4" fillId="0" borderId="0" xfId="0" applyFont="1" applyAlignment="1">
      <alignment horizontal="right" vertical="center"/>
    </xf>
    <xf numFmtId="0" fontId="26" fillId="3" borderId="2" xfId="0" applyFont="1" applyFill="1" applyBorder="1" applyAlignment="1">
      <alignment horizontal="center" vertical="center" wrapText="1" readingOrder="2"/>
    </xf>
    <xf numFmtId="0" fontId="7" fillId="3" borderId="2" xfId="0" applyFont="1" applyFill="1" applyBorder="1" applyAlignment="1">
      <alignment horizontal="center" vertical="center" wrapText="1" readingOrder="2"/>
    </xf>
    <xf numFmtId="0" fontId="15" fillId="0" borderId="0" xfId="0" applyFont="1" applyAlignment="1">
      <alignment vertical="center" wrapText="1"/>
    </xf>
    <xf numFmtId="0" fontId="18" fillId="0" borderId="0" xfId="0" applyFont="1" applyAlignment="1">
      <alignment vertical="center" readingOrder="2"/>
    </xf>
    <xf numFmtId="0" fontId="18" fillId="0" borderId="0" xfId="0" applyFont="1" applyAlignment="1">
      <alignment horizontal="right" vertical="center"/>
    </xf>
    <xf numFmtId="0" fontId="66" fillId="3" borderId="1" xfId="0"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26" fillId="3" borderId="2" xfId="0" applyFont="1" applyFill="1" applyBorder="1" applyAlignment="1">
      <alignment horizontal="center" vertical="center" wrapText="1"/>
    </xf>
    <xf numFmtId="0" fontId="67" fillId="0" borderId="0" xfId="1" applyFont="1" applyAlignment="1">
      <alignment horizontal="center" vertical="center" wrapText="1"/>
    </xf>
    <xf numFmtId="0" fontId="68" fillId="0" borderId="0" xfId="1" applyFont="1" applyAlignment="1">
      <alignment horizontal="center" vertical="center" wrapText="1"/>
    </xf>
    <xf numFmtId="0" fontId="4" fillId="0" borderId="14" xfId="0" applyFont="1" applyBorder="1" applyAlignment="1">
      <alignment horizontal="center" vertical="center" wrapText="1" readingOrder="2"/>
    </xf>
    <xf numFmtId="0" fontId="17" fillId="3" borderId="2" xfId="0" applyFont="1" applyFill="1" applyBorder="1" applyAlignment="1">
      <alignment horizontal="center" vertical="center" wrapText="1" readingOrder="2"/>
    </xf>
    <xf numFmtId="0" fontId="17" fillId="3" borderId="8" xfId="0" applyFont="1" applyFill="1" applyBorder="1" applyAlignment="1">
      <alignment horizontal="center" vertical="center" wrapText="1" readingOrder="2"/>
    </xf>
    <xf numFmtId="0" fontId="51" fillId="3" borderId="2" xfId="0" applyFont="1" applyFill="1" applyBorder="1" applyAlignment="1">
      <alignment horizontal="center" vertical="center" wrapText="1" readingOrder="2"/>
    </xf>
    <xf numFmtId="0" fontId="51" fillId="3" borderId="8" xfId="0" applyFont="1" applyFill="1" applyBorder="1" applyAlignment="1">
      <alignment horizontal="center" vertical="center" wrapText="1" readingOrder="2"/>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63" fillId="3" borderId="1" xfId="0" applyFont="1" applyFill="1" applyBorder="1" applyAlignment="1">
      <alignment horizontal="center" vertical="center" wrapText="1"/>
    </xf>
    <xf numFmtId="0" fontId="7" fillId="3" borderId="9" xfId="0" applyFont="1" applyFill="1" applyBorder="1" applyAlignment="1">
      <alignment horizontal="center" vertical="center" wrapText="1" readingOrder="2"/>
    </xf>
    <xf numFmtId="0" fontId="7" fillId="3" borderId="5" xfId="0" applyFont="1" applyFill="1" applyBorder="1" applyAlignment="1">
      <alignment horizontal="center" vertical="center" wrapText="1" readingOrder="2"/>
    </xf>
    <xf numFmtId="0" fontId="7" fillId="3" borderId="10" xfId="0" applyFont="1" applyFill="1" applyBorder="1" applyAlignment="1">
      <alignment horizontal="center" vertical="center" wrapText="1" readingOrder="2"/>
    </xf>
    <xf numFmtId="0" fontId="7" fillId="3" borderId="6" xfId="0" applyFont="1" applyFill="1" applyBorder="1" applyAlignment="1">
      <alignment horizontal="center" vertical="center" wrapText="1" readingOrder="2"/>
    </xf>
    <xf numFmtId="0" fontId="7" fillId="3" borderId="11" xfId="0" applyFont="1" applyFill="1" applyBorder="1" applyAlignment="1">
      <alignment horizontal="center" vertical="center" wrapText="1" readingOrder="2"/>
    </xf>
    <xf numFmtId="0" fontId="7" fillId="3" borderId="7" xfId="0" applyFont="1" applyFill="1" applyBorder="1" applyAlignment="1">
      <alignment horizontal="center" vertical="center" wrapText="1" readingOrder="2"/>
    </xf>
    <xf numFmtId="0" fontId="14" fillId="0" borderId="0" xfId="0" applyFont="1" applyAlignment="1">
      <alignment horizontal="center" vertical="center" readingOrder="2"/>
    </xf>
    <xf numFmtId="0" fontId="15" fillId="0" borderId="0" xfId="0" applyFont="1" applyAlignment="1">
      <alignment horizontal="center" vertical="center" readingOrder="2"/>
    </xf>
    <xf numFmtId="0" fontId="6" fillId="0" borderId="0" xfId="0" applyFont="1" applyAlignment="1">
      <alignment horizontal="center" vertical="center" readingOrder="2"/>
    </xf>
    <xf numFmtId="0" fontId="2" fillId="2" borderId="0" xfId="0" applyFont="1" applyFill="1" applyAlignment="1">
      <alignment horizontal="center" vertical="center" wrapText="1" readingOrder="2"/>
    </xf>
    <xf numFmtId="0" fontId="3" fillId="0" borderId="0" xfId="0" quotePrefix="1" applyFont="1" applyAlignment="1">
      <alignment horizontal="right" vertical="center" readingOrder="2"/>
    </xf>
    <xf numFmtId="0" fontId="3" fillId="0" borderId="0" xfId="0" applyFont="1" applyAlignment="1">
      <alignment horizontal="right" vertical="center" readingOrder="2"/>
    </xf>
    <xf numFmtId="0" fontId="4" fillId="0" borderId="0" xfId="0" applyFont="1" applyAlignment="1">
      <alignment horizontal="right" vertical="top" wrapText="1" readingOrder="2"/>
    </xf>
    <xf numFmtId="0" fontId="4" fillId="0" borderId="0" xfId="0" quotePrefix="1" applyFont="1" applyAlignment="1">
      <alignment horizontal="right" vertical="center" readingOrder="2"/>
    </xf>
    <xf numFmtId="0" fontId="6" fillId="0" borderId="0" xfId="0" applyFont="1" applyAlignment="1">
      <alignment horizontal="center" vertical="center"/>
    </xf>
    <xf numFmtId="0" fontId="7" fillId="3" borderId="1" xfId="0" applyFont="1" applyFill="1" applyBorder="1" applyAlignment="1">
      <alignment horizontal="center" vertical="center" readingOrder="2"/>
    </xf>
    <xf numFmtId="0" fontId="7" fillId="3" borderId="1" xfId="0" applyFont="1" applyFill="1" applyBorder="1" applyAlignment="1">
      <alignment horizontal="center" vertical="center"/>
    </xf>
    <xf numFmtId="0" fontId="26" fillId="3" borderId="1" xfId="0" applyFont="1" applyFill="1" applyBorder="1" applyAlignment="1">
      <alignment horizontal="center" vertical="center" wrapText="1" readingOrder="2"/>
    </xf>
    <xf numFmtId="0" fontId="14"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right"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xf>
    <xf numFmtId="0" fontId="15" fillId="0" borderId="0" xfId="0" applyFont="1" applyAlignment="1">
      <alignment horizontal="center" vertical="center"/>
    </xf>
    <xf numFmtId="0" fontId="8" fillId="6" borderId="1" xfId="0" applyFont="1" applyFill="1" applyBorder="1" applyAlignment="1">
      <alignment horizontal="center" vertical="center" wrapText="1" readingOrder="2"/>
    </xf>
    <xf numFmtId="3" fontId="8" fillId="6" borderId="2" xfId="0" applyNumberFormat="1" applyFont="1" applyFill="1" applyBorder="1" applyAlignment="1">
      <alignment horizontal="center" vertical="center" wrapText="1" readingOrder="2"/>
    </xf>
    <xf numFmtId="3" fontId="8" fillId="6" borderId="3" xfId="0" applyNumberFormat="1" applyFont="1" applyFill="1" applyBorder="1" applyAlignment="1">
      <alignment horizontal="center" vertical="center" wrapText="1" readingOrder="2"/>
    </xf>
    <xf numFmtId="164" fontId="8" fillId="6" borderId="1" xfId="0" applyNumberFormat="1" applyFont="1" applyFill="1" applyBorder="1" applyAlignment="1">
      <alignment horizontal="center" vertical="center" wrapText="1" readingOrder="2"/>
    </xf>
    <xf numFmtId="3" fontId="8" fillId="6" borderId="1" xfId="0" applyNumberFormat="1" applyFont="1" applyFill="1" applyBorder="1" applyAlignment="1">
      <alignment horizontal="center" vertical="center" wrapText="1" readingOrder="2"/>
    </xf>
    <xf numFmtId="0" fontId="18" fillId="0" borderId="0" xfId="0" applyFont="1" applyAlignment="1">
      <alignment horizontal="center" vertical="center" wrapText="1" readingOrder="2"/>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wrapText="1" readingOrder="2"/>
    </xf>
    <xf numFmtId="0" fontId="14" fillId="0" borderId="0" xfId="0" applyFont="1" applyAlignment="1">
      <alignment horizontal="center" vertical="center" wrapText="1" readingOrder="2"/>
    </xf>
    <xf numFmtId="0" fontId="6" fillId="0" borderId="0" xfId="0" applyFont="1" applyAlignment="1">
      <alignment horizontal="center" vertical="center" wrapText="1"/>
    </xf>
    <xf numFmtId="0" fontId="11" fillId="0" borderId="4" xfId="0" applyFont="1" applyBorder="1" applyAlignment="1">
      <alignment horizontal="center" vertical="center" wrapText="1" readingOrder="2"/>
    </xf>
    <xf numFmtId="0" fontId="11" fillId="0" borderId="0" xfId="0" applyFont="1" applyAlignment="1">
      <alignment horizontal="right" vertical="center" readingOrder="2"/>
    </xf>
    <xf numFmtId="0" fontId="7" fillId="5" borderId="12" xfId="0" applyFont="1" applyFill="1" applyBorder="1" applyAlignment="1">
      <alignment horizontal="center" vertical="center" readingOrder="2"/>
    </xf>
    <xf numFmtId="0" fontId="7" fillId="5" borderId="7" xfId="0" applyFont="1" applyFill="1" applyBorder="1" applyAlignment="1">
      <alignment horizontal="center" vertical="center" readingOrder="2"/>
    </xf>
    <xf numFmtId="0" fontId="11" fillId="0" borderId="0" xfId="0" applyFont="1" applyAlignment="1">
      <alignment horizontal="right" vertical="center"/>
    </xf>
    <xf numFmtId="0" fontId="35" fillId="0" borderId="0" xfId="0" applyFont="1" applyAlignment="1">
      <alignment horizontal="right" vertical="center" wrapText="1" readingOrder="2"/>
    </xf>
    <xf numFmtId="0" fontId="7" fillId="3" borderId="1" xfId="0" applyFont="1" applyFill="1" applyBorder="1" applyAlignment="1">
      <alignment horizontal="center" vertical="center" wrapText="1" readingOrder="2"/>
    </xf>
    <xf numFmtId="0" fontId="29" fillId="0" borderId="4" xfId="0" applyFont="1" applyBorder="1" applyAlignment="1">
      <alignment horizontal="center" vertical="center" readingOrder="2"/>
    </xf>
    <xf numFmtId="0" fontId="18" fillId="0" borderId="0" xfId="0" applyFont="1" applyAlignment="1">
      <alignment horizontal="center" vertical="center" wrapText="1"/>
    </xf>
    <xf numFmtId="0" fontId="18" fillId="0" borderId="0" xfId="0" applyFont="1" applyAlignment="1">
      <alignment horizontal="left" vertical="center"/>
    </xf>
    <xf numFmtId="3" fontId="8" fillId="7" borderId="1" xfId="0" applyNumberFormat="1" applyFont="1" applyFill="1" applyBorder="1" applyAlignment="1">
      <alignment horizontal="center" vertical="center" wrapText="1" readingOrder="2"/>
    </xf>
    <xf numFmtId="165" fontId="8" fillId="7" borderId="1" xfId="0" applyNumberFormat="1" applyFont="1" applyFill="1" applyBorder="1" applyAlignment="1">
      <alignment horizontal="center" vertical="center" wrapText="1" readingOrder="2"/>
    </xf>
    <xf numFmtId="0" fontId="26" fillId="3" borderId="2" xfId="0" applyFont="1" applyFill="1" applyBorder="1" applyAlignment="1">
      <alignment horizontal="center" vertical="center" wrapText="1" readingOrder="2"/>
    </xf>
    <xf numFmtId="0" fontId="26" fillId="3" borderId="3" xfId="0" applyFont="1" applyFill="1" applyBorder="1" applyAlignment="1">
      <alignment horizontal="center" vertical="center" wrapText="1" readingOrder="2"/>
    </xf>
    <xf numFmtId="0" fontId="18" fillId="0" borderId="0" xfId="0" applyFont="1" applyAlignment="1">
      <alignment horizontal="center" vertical="center"/>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1" fillId="0" borderId="4" xfId="0" applyFont="1" applyBorder="1" applyAlignment="1">
      <alignment horizontal="center" vertical="center" readingOrder="2"/>
    </xf>
    <xf numFmtId="0" fontId="11" fillId="0" borderId="0" xfId="0" applyFont="1" applyAlignment="1">
      <alignment horizontal="center" vertical="center" readingOrder="2"/>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1" fillId="0" borderId="0" xfId="0" applyFont="1" applyAlignment="1">
      <alignment horizontal="center" vertical="center" wrapText="1"/>
    </xf>
    <xf numFmtId="0" fontId="21" fillId="0" borderId="12" xfId="0" applyFont="1" applyBorder="1" applyAlignment="1">
      <alignment horizontal="center" vertical="center"/>
    </xf>
    <xf numFmtId="0" fontId="6" fillId="0" borderId="0" xfId="0" applyFont="1" applyAlignment="1">
      <alignment horizontal="center" vertical="center" readingOrder="1"/>
    </xf>
    <xf numFmtId="3" fontId="4" fillId="0" borderId="1" xfId="0" applyNumberFormat="1"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15" fillId="0" borderId="12" xfId="0" applyFont="1" applyBorder="1" applyAlignment="1">
      <alignment horizontal="center" vertical="center"/>
    </xf>
    <xf numFmtId="0" fontId="26" fillId="3" borderId="8" xfId="0" applyFont="1" applyFill="1" applyBorder="1" applyAlignment="1">
      <alignment horizontal="center" vertical="center" wrapText="1" readingOrder="2"/>
    </xf>
    <xf numFmtId="0" fontId="52" fillId="3" borderId="2"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18" fillId="0" borderId="0" xfId="0" applyFont="1" applyAlignment="1">
      <alignment horizontal="left" vertical="center" readingOrder="2"/>
    </xf>
    <xf numFmtId="0" fontId="26" fillId="3" borderId="2"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58" fillId="0" borderId="0" xfId="0" applyFont="1" applyAlignment="1">
      <alignment horizontal="center" vertical="center" readingOrder="2"/>
    </xf>
    <xf numFmtId="0" fontId="21" fillId="0" borderId="0" xfId="0" applyFont="1" applyAlignment="1">
      <alignment horizontal="center" vertical="center" readingOrder="2"/>
    </xf>
    <xf numFmtId="0" fontId="54" fillId="0" borderId="0" xfId="0" applyFont="1" applyAlignment="1">
      <alignment horizontal="center" vertical="center" readingOrder="2"/>
    </xf>
    <xf numFmtId="0" fontId="6" fillId="0" borderId="0" xfId="0" applyFont="1" applyAlignment="1">
      <alignment horizontal="center" vertical="center" wrapText="1" readingOrder="2"/>
    </xf>
    <xf numFmtId="0" fontId="21" fillId="0" borderId="0" xfId="0" applyFont="1" applyAlignment="1">
      <alignment horizontal="center" vertical="center" wrapText="1"/>
    </xf>
    <xf numFmtId="0" fontId="23" fillId="0" borderId="0" xfId="0" applyFont="1" applyAlignment="1">
      <alignment horizontal="center" vertical="center" readingOrder="2"/>
    </xf>
    <xf numFmtId="0" fontId="7" fillId="3" borderId="2" xfId="0" applyFont="1" applyFill="1" applyBorder="1" applyAlignment="1">
      <alignment horizontal="center" vertical="center" wrapText="1" readingOrder="2"/>
    </xf>
    <xf numFmtId="0" fontId="7" fillId="3" borderId="8" xfId="0" applyFont="1" applyFill="1" applyBorder="1" applyAlignment="1">
      <alignment horizontal="center" vertical="center" wrapText="1" readingOrder="2"/>
    </xf>
    <xf numFmtId="0" fontId="7" fillId="3" borderId="3" xfId="0" applyFont="1" applyFill="1" applyBorder="1" applyAlignment="1">
      <alignment horizontal="center" vertical="center" wrapText="1" readingOrder="2"/>
    </xf>
    <xf numFmtId="0" fontId="21" fillId="0" borderId="12" xfId="0" applyFont="1" applyBorder="1" applyAlignment="1">
      <alignment horizontal="center" vertical="center" wrapText="1" readingOrder="2"/>
    </xf>
    <xf numFmtId="0" fontId="4" fillId="0" borderId="1" xfId="0" applyFont="1" applyBorder="1" applyAlignment="1">
      <alignment horizontal="center" vertical="center" wrapText="1"/>
    </xf>
    <xf numFmtId="0" fontId="15" fillId="0" borderId="12" xfId="0" applyFont="1" applyBorder="1" applyAlignment="1">
      <alignment horizontal="center" vertical="center" readingOrder="2"/>
    </xf>
    <xf numFmtId="0" fontId="15" fillId="0" borderId="12" xfId="0" applyFont="1" applyBorder="1" applyAlignment="1">
      <alignment horizontal="center" vertical="center" wrapText="1"/>
    </xf>
    <xf numFmtId="0" fontId="7" fillId="3" borderId="1" xfId="0" applyFont="1" applyFill="1" applyBorder="1" applyAlignment="1">
      <alignment horizontal="right" vertical="center" wrapText="1"/>
    </xf>
    <xf numFmtId="0" fontId="61" fillId="0" borderId="0" xfId="0" applyFont="1" applyAlignment="1">
      <alignment horizontal="center" vertical="center"/>
    </xf>
    <xf numFmtId="0" fontId="4"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82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2009541</xdr:colOff>
      <xdr:row>5</xdr:row>
      <xdr:rowOff>43598</xdr:rowOff>
    </xdr:to>
    <xdr:pic>
      <xdr:nvPicPr>
        <xdr:cNvPr id="3" name="Picture 2">
          <a:extLst>
            <a:ext uri="{FF2B5EF4-FFF2-40B4-BE49-F238E27FC236}">
              <a16:creationId xmlns:a16="http://schemas.microsoft.com/office/drawing/2014/main" id="{83B38FFD-0AB4-4415-89CC-8491853FA3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8585976" y="0"/>
          <a:ext cx="4708292" cy="97286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cc.ajman.ae/en/node/38" TargetMode="External"/><Relationship Id="rId3" Type="http://schemas.openxmlformats.org/officeDocument/2006/relationships/hyperlink" Target="https://scc.ajman.ae/ar/node/37" TargetMode="External"/><Relationship Id="rId7" Type="http://schemas.openxmlformats.org/officeDocument/2006/relationships/hyperlink" Target="https://scc.ajman.ae/en/node/36" TargetMode="External"/><Relationship Id="rId2" Type="http://schemas.openxmlformats.org/officeDocument/2006/relationships/hyperlink" Target="https://scc.ajman.ae/ar/node/18" TargetMode="External"/><Relationship Id="rId1" Type="http://schemas.openxmlformats.org/officeDocument/2006/relationships/hyperlink" Target="https://scc.ajman.ae/ar/node/38" TargetMode="External"/><Relationship Id="rId6" Type="http://schemas.openxmlformats.org/officeDocument/2006/relationships/hyperlink" Target="https://scc.ajman.ae/en/node/18" TargetMode="External"/><Relationship Id="rId5" Type="http://schemas.openxmlformats.org/officeDocument/2006/relationships/hyperlink" Target="https://scc.ajman.ae/en/node/37" TargetMode="External"/><Relationship Id="rId10" Type="http://schemas.openxmlformats.org/officeDocument/2006/relationships/drawing" Target="../drawings/drawing1.xml"/><Relationship Id="rId4" Type="http://schemas.openxmlformats.org/officeDocument/2006/relationships/hyperlink" Target="https://scc.ajman.ae/ar/node/36"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90B7-F3CF-46A3-99FA-60196F3FAB75}">
  <dimension ref="A8:N753"/>
  <sheetViews>
    <sheetView showGridLines="0" rightToLeft="1" tabSelected="1" zoomScale="55" zoomScaleNormal="55" workbookViewId="0">
      <selection activeCell="D21" sqref="D21"/>
    </sheetView>
  </sheetViews>
  <sheetFormatPr defaultRowHeight="15"/>
  <cols>
    <col min="1" max="1" width="37.42578125" customWidth="1"/>
    <col min="2" max="2" width="45.5703125" customWidth="1"/>
    <col min="3" max="4" width="26.85546875" customWidth="1"/>
    <col min="5" max="5" width="39.7109375" customWidth="1"/>
    <col min="6" max="6" width="64" customWidth="1"/>
    <col min="7" max="7" width="27.140625" customWidth="1"/>
    <col min="8" max="8" width="17.140625" customWidth="1"/>
    <col min="9" max="9" width="20" customWidth="1"/>
    <col min="10" max="10" width="16.85546875" customWidth="1"/>
    <col min="11" max="11" width="18.85546875" customWidth="1"/>
    <col min="12" max="12" width="17.7109375" customWidth="1"/>
    <col min="13" max="13" width="16.5703125" customWidth="1"/>
    <col min="14" max="14" width="18.85546875" customWidth="1"/>
  </cols>
  <sheetData>
    <row r="8" spans="1:6" ht="75.95" customHeight="1">
      <c r="A8" s="171" t="s">
        <v>595</v>
      </c>
      <c r="B8" s="171"/>
      <c r="C8" s="171"/>
      <c r="D8" s="171"/>
      <c r="E8" s="171"/>
    </row>
    <row r="9" spans="1:6" ht="18.75">
      <c r="A9" s="172" t="s">
        <v>596</v>
      </c>
      <c r="B9" s="173"/>
      <c r="C9" s="173"/>
      <c r="D9" s="173"/>
      <c r="E9" s="173"/>
      <c r="F9" s="1"/>
    </row>
    <row r="10" spans="1:6" ht="40.5" customHeight="1">
      <c r="A10" s="174" t="s">
        <v>5</v>
      </c>
      <c r="B10" s="174"/>
      <c r="C10" s="174"/>
      <c r="D10" s="174"/>
      <c r="E10" s="174"/>
      <c r="F10" s="2"/>
    </row>
    <row r="11" spans="1:6" ht="18.75">
      <c r="A11" s="175" t="s">
        <v>6</v>
      </c>
      <c r="B11" s="175"/>
      <c r="C11" s="175"/>
      <c r="D11" s="1"/>
      <c r="E11" s="1"/>
      <c r="F11" s="1"/>
    </row>
    <row r="12" spans="1:6" ht="18.75" customHeight="1">
      <c r="A12" s="9" t="s">
        <v>597</v>
      </c>
      <c r="B12" s="9"/>
      <c r="C12" s="9"/>
      <c r="D12" s="9"/>
      <c r="E12" s="9"/>
      <c r="F12" s="1"/>
    </row>
    <row r="13" spans="1:6" ht="18.75">
      <c r="B13" s="151" t="s">
        <v>693</v>
      </c>
      <c r="C13" s="151" t="s">
        <v>694</v>
      </c>
      <c r="D13" s="151" t="s">
        <v>0</v>
      </c>
      <c r="E13" s="151" t="s">
        <v>695</v>
      </c>
    </row>
    <row r="14" spans="1:6">
      <c r="B14" s="152" t="s">
        <v>696</v>
      </c>
      <c r="C14" s="152" t="s">
        <v>697</v>
      </c>
      <c r="D14" s="152" t="s">
        <v>698</v>
      </c>
      <c r="E14" s="152" t="s">
        <v>699</v>
      </c>
    </row>
    <row r="16" spans="1:6">
      <c r="B16" s="3"/>
    </row>
    <row r="17" spans="1:4" ht="16.5" customHeight="1">
      <c r="A17" s="176" t="s">
        <v>91</v>
      </c>
      <c r="B17" s="176"/>
      <c r="C17" s="176"/>
      <c r="D17" s="176"/>
    </row>
    <row r="18" spans="1:4" ht="21.75">
      <c r="A18" s="168" t="s">
        <v>591</v>
      </c>
      <c r="B18" s="168"/>
      <c r="C18" s="168"/>
      <c r="D18" s="168"/>
    </row>
    <row r="19" spans="1:4">
      <c r="A19" s="185" t="s">
        <v>592</v>
      </c>
      <c r="B19" s="185"/>
      <c r="C19" s="185"/>
      <c r="D19" s="185"/>
    </row>
    <row r="20" spans="1:4" ht="18.75">
      <c r="A20" s="199">
        <v>2023</v>
      </c>
      <c r="B20" s="199"/>
      <c r="C20" s="199"/>
      <c r="D20" s="200"/>
    </row>
    <row r="21" spans="1:4" ht="18.75">
      <c r="A21" s="5" t="s">
        <v>15</v>
      </c>
      <c r="B21" s="23" t="s">
        <v>17</v>
      </c>
      <c r="C21" s="24" t="s">
        <v>19</v>
      </c>
      <c r="D21" s="24" t="s">
        <v>21</v>
      </c>
    </row>
    <row r="22" spans="1:4" ht="18.75">
      <c r="A22" s="5" t="s">
        <v>16</v>
      </c>
      <c r="B22" s="23" t="s">
        <v>18</v>
      </c>
      <c r="C22" s="24" t="s">
        <v>20</v>
      </c>
      <c r="D22" s="24" t="s">
        <v>22</v>
      </c>
    </row>
    <row r="23" spans="1:4" ht="18.75">
      <c r="A23" s="25" t="s">
        <v>577</v>
      </c>
      <c r="B23" s="26">
        <v>34655</v>
      </c>
      <c r="C23" s="26">
        <v>19311</v>
      </c>
      <c r="D23" s="27">
        <f>SUM(B23:C23)</f>
        <v>53966</v>
      </c>
    </row>
    <row r="24" spans="1:4" ht="18.75">
      <c r="A24" s="109" t="s">
        <v>593</v>
      </c>
      <c r="B24" s="26">
        <v>27234</v>
      </c>
      <c r="C24" s="26">
        <v>23220</v>
      </c>
      <c r="D24" s="27">
        <f t="shared" ref="D24:D38" si="0">SUM(B24:C24)</f>
        <v>50454</v>
      </c>
    </row>
    <row r="25" spans="1:4" ht="18.75">
      <c r="A25" s="109" t="s">
        <v>594</v>
      </c>
      <c r="B25" s="26">
        <v>21808</v>
      </c>
      <c r="C25" s="26">
        <v>20681</v>
      </c>
      <c r="D25" s="27">
        <f t="shared" si="0"/>
        <v>42489</v>
      </c>
    </row>
    <row r="26" spans="1:4" ht="18.75">
      <c r="A26" s="25" t="s">
        <v>578</v>
      </c>
      <c r="B26" s="26">
        <v>16388</v>
      </c>
      <c r="C26" s="26">
        <v>15195</v>
      </c>
      <c r="D26" s="27">
        <f t="shared" si="0"/>
        <v>31583</v>
      </c>
    </row>
    <row r="27" spans="1:4" ht="18.75">
      <c r="A27" s="25" t="s">
        <v>579</v>
      </c>
      <c r="B27" s="26">
        <v>11176</v>
      </c>
      <c r="C27" s="26">
        <v>10975</v>
      </c>
      <c r="D27" s="27">
        <f t="shared" si="0"/>
        <v>22151</v>
      </c>
    </row>
    <row r="28" spans="1:4" ht="18.75">
      <c r="A28" s="25" t="s">
        <v>580</v>
      </c>
      <c r="B28" s="26">
        <v>24708</v>
      </c>
      <c r="C28" s="26">
        <v>13234</v>
      </c>
      <c r="D28" s="27">
        <f t="shared" si="0"/>
        <v>37942</v>
      </c>
    </row>
    <row r="29" spans="1:4" ht="18.75">
      <c r="A29" s="25" t="s">
        <v>581</v>
      </c>
      <c r="B29" s="26">
        <v>47588</v>
      </c>
      <c r="C29" s="26">
        <v>21439</v>
      </c>
      <c r="D29" s="27">
        <f t="shared" si="0"/>
        <v>69027</v>
      </c>
    </row>
    <row r="30" spans="1:4" ht="18.75">
      <c r="A30" s="25" t="s">
        <v>582</v>
      </c>
      <c r="B30" s="26">
        <v>57269</v>
      </c>
      <c r="C30" s="26">
        <v>24746</v>
      </c>
      <c r="D30" s="27">
        <f t="shared" si="0"/>
        <v>82015</v>
      </c>
    </row>
    <row r="31" spans="1:4" ht="18.75">
      <c r="A31" s="25" t="s">
        <v>583</v>
      </c>
      <c r="B31" s="26">
        <v>48791</v>
      </c>
      <c r="C31" s="26">
        <v>18913</v>
      </c>
      <c r="D31" s="27">
        <f t="shared" si="0"/>
        <v>67704</v>
      </c>
    </row>
    <row r="32" spans="1:4" ht="18.75">
      <c r="A32" s="25" t="s">
        <v>584</v>
      </c>
      <c r="B32" s="26">
        <v>33134</v>
      </c>
      <c r="C32" s="26">
        <v>11917</v>
      </c>
      <c r="D32" s="27">
        <f t="shared" si="0"/>
        <v>45051</v>
      </c>
    </row>
    <row r="33" spans="1:4" ht="18.75">
      <c r="A33" s="25" t="s">
        <v>585</v>
      </c>
      <c r="B33" s="26">
        <v>21796</v>
      </c>
      <c r="C33" s="26">
        <v>7731</v>
      </c>
      <c r="D33" s="27">
        <f t="shared" si="0"/>
        <v>29527</v>
      </c>
    </row>
    <row r="34" spans="1:4" ht="18.75">
      <c r="A34" s="25" t="s">
        <v>586</v>
      </c>
      <c r="B34" s="26">
        <v>12779</v>
      </c>
      <c r="C34" s="26">
        <v>5326</v>
      </c>
      <c r="D34" s="27">
        <f t="shared" si="0"/>
        <v>18105</v>
      </c>
    </row>
    <row r="35" spans="1:4" ht="18.75">
      <c r="A35" s="25" t="s">
        <v>587</v>
      </c>
      <c r="B35" s="26">
        <v>7597</v>
      </c>
      <c r="C35" s="26">
        <v>3686</v>
      </c>
      <c r="D35" s="27">
        <f t="shared" si="0"/>
        <v>11283</v>
      </c>
    </row>
    <row r="36" spans="1:4" ht="18.75">
      <c r="A36" s="25" t="s">
        <v>588</v>
      </c>
      <c r="B36" s="26">
        <v>4331</v>
      </c>
      <c r="C36" s="26">
        <v>2384</v>
      </c>
      <c r="D36" s="27">
        <f t="shared" si="0"/>
        <v>6715</v>
      </c>
    </row>
    <row r="37" spans="1:4" ht="13.5" customHeight="1">
      <c r="A37" s="25" t="s">
        <v>589</v>
      </c>
      <c r="B37" s="26">
        <v>1987</v>
      </c>
      <c r="C37" s="26">
        <v>1344</v>
      </c>
      <c r="D37" s="27">
        <f t="shared" si="0"/>
        <v>3331</v>
      </c>
    </row>
    <row r="38" spans="1:4" ht="18.75">
      <c r="A38" s="25" t="s">
        <v>590</v>
      </c>
      <c r="B38" s="28">
        <v>875</v>
      </c>
      <c r="C38" s="28">
        <v>698</v>
      </c>
      <c r="D38" s="27">
        <f t="shared" si="0"/>
        <v>1573</v>
      </c>
    </row>
    <row r="39" spans="1:4" ht="18.75">
      <c r="A39" s="25" t="s">
        <v>23</v>
      </c>
      <c r="B39" s="183">
        <v>495</v>
      </c>
      <c r="C39" s="183">
        <v>475</v>
      </c>
      <c r="D39" s="184">
        <f>SUM(B39:C40)</f>
        <v>970</v>
      </c>
    </row>
    <row r="40" spans="1:4" ht="18.75">
      <c r="A40" s="25" t="s">
        <v>24</v>
      </c>
      <c r="B40" s="183"/>
      <c r="C40" s="183"/>
      <c r="D40" s="184"/>
    </row>
    <row r="41" spans="1:4" ht="18.75">
      <c r="A41" s="8" t="s">
        <v>25</v>
      </c>
      <c r="B41" s="27">
        <f>SUM(B23:B40)</f>
        <v>372611</v>
      </c>
      <c r="C41" s="27">
        <f t="shared" ref="C41:D41" si="1">SUM(C23:C40)</f>
        <v>201275</v>
      </c>
      <c r="D41" s="27">
        <f t="shared" si="1"/>
        <v>573886</v>
      </c>
    </row>
    <row r="42" spans="1:4" ht="18.75">
      <c r="A42" s="108" t="s">
        <v>462</v>
      </c>
      <c r="B42" s="86"/>
      <c r="C42" s="86" t="s">
        <v>461</v>
      </c>
    </row>
    <row r="43" spans="1:4" ht="21.75">
      <c r="A43" s="10"/>
    </row>
    <row r="44" spans="1:4" ht="21.75">
      <c r="A44" s="10"/>
    </row>
    <row r="45" spans="1:4" ht="21.75">
      <c r="A45" s="10"/>
    </row>
    <row r="46" spans="1:4" ht="21.75">
      <c r="A46" s="176" t="s">
        <v>90</v>
      </c>
      <c r="B46" s="176"/>
      <c r="C46" s="176"/>
    </row>
    <row r="47" spans="1:4" ht="21.75">
      <c r="A47" s="176" t="s">
        <v>598</v>
      </c>
      <c r="B47" s="176"/>
      <c r="C47" s="176"/>
    </row>
    <row r="48" spans="1:4">
      <c r="A48" s="181" t="s">
        <v>599</v>
      </c>
      <c r="B48" s="181"/>
      <c r="C48" s="181"/>
    </row>
    <row r="49" spans="1:3" ht="18.75">
      <c r="A49" s="5" t="s">
        <v>26</v>
      </c>
      <c r="B49" s="5" t="s">
        <v>28</v>
      </c>
      <c r="C49" s="5" t="s">
        <v>30</v>
      </c>
    </row>
    <row r="50" spans="1:3">
      <c r="A50" s="29" t="s">
        <v>27</v>
      </c>
      <c r="B50" s="29" t="s">
        <v>29</v>
      </c>
      <c r="C50" s="29" t="s">
        <v>31</v>
      </c>
    </row>
    <row r="51" spans="1:3" ht="18.75">
      <c r="A51" s="5">
        <v>2018</v>
      </c>
      <c r="B51" s="30">
        <v>6780</v>
      </c>
      <c r="C51" s="31">
        <v>524</v>
      </c>
    </row>
    <row r="52" spans="1:3" ht="18.75">
      <c r="A52" s="5">
        <v>2019</v>
      </c>
      <c r="B52" s="30">
        <v>6732</v>
      </c>
      <c r="C52" s="31">
        <v>513</v>
      </c>
    </row>
    <row r="53" spans="1:3" ht="18.75">
      <c r="A53" s="5">
        <v>2020</v>
      </c>
      <c r="B53" s="32">
        <v>8486</v>
      </c>
      <c r="C53" s="33">
        <v>739</v>
      </c>
    </row>
    <row r="54" spans="1:3" ht="18.75">
      <c r="A54" s="5">
        <v>2021</v>
      </c>
      <c r="B54" s="32">
        <v>7084</v>
      </c>
      <c r="C54" s="33">
        <v>958</v>
      </c>
    </row>
    <row r="55" spans="1:3" ht="18.75">
      <c r="A55" s="5">
        <v>2022</v>
      </c>
      <c r="B55" s="30">
        <v>6707</v>
      </c>
      <c r="C55" s="31">
        <v>644</v>
      </c>
    </row>
    <row r="56" spans="1:3" ht="18.75">
      <c r="A56" s="5">
        <v>2023</v>
      </c>
      <c r="B56" s="32">
        <v>6354</v>
      </c>
      <c r="C56" s="33">
        <v>534</v>
      </c>
    </row>
    <row r="57" spans="1:3">
      <c r="A57" s="182" t="s">
        <v>463</v>
      </c>
      <c r="B57" s="182"/>
      <c r="C57" s="182"/>
    </row>
    <row r="58" spans="1:3">
      <c r="A58" s="7" t="s">
        <v>572</v>
      </c>
    </row>
    <row r="59" spans="1:3" ht="27.75" customHeight="1">
      <c r="A59" s="191" t="s">
        <v>573</v>
      </c>
      <c r="B59" s="191"/>
      <c r="C59" s="191"/>
    </row>
    <row r="60" spans="1:3">
      <c r="A60" s="7" t="s">
        <v>32</v>
      </c>
    </row>
    <row r="61" spans="1:3">
      <c r="A61" s="17" t="s">
        <v>33</v>
      </c>
    </row>
    <row r="62" spans="1:3">
      <c r="A62" s="17"/>
    </row>
    <row r="63" spans="1:3">
      <c r="A63" s="17"/>
    </row>
    <row r="64" spans="1:3">
      <c r="A64" s="17"/>
    </row>
    <row r="65" spans="1:4">
      <c r="A65" s="18"/>
    </row>
    <row r="66" spans="1:4" ht="21.75">
      <c r="A66" s="176" t="s">
        <v>89</v>
      </c>
      <c r="B66" s="176"/>
    </row>
    <row r="67" spans="1:4" ht="21.75">
      <c r="A67" s="192" t="s">
        <v>600</v>
      </c>
      <c r="B67" s="192"/>
    </row>
    <row r="68" spans="1:4" ht="37.5" customHeight="1">
      <c r="A68" s="193" t="s">
        <v>601</v>
      </c>
      <c r="B68" s="193"/>
    </row>
    <row r="69" spans="1:4" ht="18.75">
      <c r="A69" s="5" t="s">
        <v>34</v>
      </c>
      <c r="B69" s="5" t="s">
        <v>36</v>
      </c>
    </row>
    <row r="70" spans="1:4">
      <c r="A70" s="29" t="s">
        <v>35</v>
      </c>
      <c r="B70" s="29" t="s">
        <v>37</v>
      </c>
    </row>
    <row r="71" spans="1:4" ht="18.75">
      <c r="A71" s="5">
        <v>2018</v>
      </c>
      <c r="B71" s="31">
        <v>942</v>
      </c>
    </row>
    <row r="72" spans="1:4" ht="18.75">
      <c r="A72" s="5">
        <v>2019</v>
      </c>
      <c r="B72" s="30">
        <v>1051</v>
      </c>
    </row>
    <row r="73" spans="1:4" ht="18.75">
      <c r="A73" s="5">
        <v>2020</v>
      </c>
      <c r="B73" s="30">
        <v>1248</v>
      </c>
    </row>
    <row r="74" spans="1:4" ht="18.75">
      <c r="A74" s="5">
        <v>2021</v>
      </c>
      <c r="B74" s="30">
        <v>1297</v>
      </c>
    </row>
    <row r="75" spans="1:4" ht="18.75">
      <c r="A75" s="5">
        <v>2022</v>
      </c>
      <c r="B75" s="32">
        <v>1034</v>
      </c>
    </row>
    <row r="76" spans="1:4" ht="18.75">
      <c r="A76" s="5">
        <v>2023</v>
      </c>
      <c r="B76" s="32">
        <v>1052</v>
      </c>
    </row>
    <row r="77" spans="1:4">
      <c r="A77" s="19" t="s">
        <v>38</v>
      </c>
      <c r="B77" s="13" t="s">
        <v>40</v>
      </c>
      <c r="C77" s="20" t="s">
        <v>39</v>
      </c>
      <c r="D77" s="21"/>
    </row>
    <row r="78" spans="1:4">
      <c r="A78" s="22"/>
    </row>
    <row r="79" spans="1:4" ht="15.75">
      <c r="A79" s="15"/>
    </row>
    <row r="81" spans="1:5" ht="21.75">
      <c r="A81" s="196" t="s">
        <v>88</v>
      </c>
      <c r="B81" s="196"/>
    </row>
    <row r="82" spans="1:5" ht="48" customHeight="1">
      <c r="A82" s="195" t="s">
        <v>602</v>
      </c>
      <c r="B82" s="195"/>
    </row>
    <row r="83" spans="1:5" ht="62.25" customHeight="1">
      <c r="A83" s="194" t="s">
        <v>603</v>
      </c>
      <c r="B83" s="194"/>
    </row>
    <row r="84" spans="1:5" ht="18.75">
      <c r="A84" s="37" t="s">
        <v>34</v>
      </c>
      <c r="B84" s="37" t="s">
        <v>41</v>
      </c>
    </row>
    <row r="85" spans="1:5">
      <c r="A85" s="38" t="s">
        <v>35</v>
      </c>
      <c r="B85" s="38" t="s">
        <v>42</v>
      </c>
    </row>
    <row r="86" spans="1:5" ht="18.75">
      <c r="A86" s="37">
        <v>2018</v>
      </c>
      <c r="B86" s="39">
        <v>232907</v>
      </c>
    </row>
    <row r="87" spans="1:5" ht="18.75">
      <c r="A87" s="37">
        <v>2019</v>
      </c>
      <c r="B87" s="39">
        <v>238424</v>
      </c>
    </row>
    <row r="88" spans="1:5" ht="18.75">
      <c r="A88" s="37">
        <v>2020</v>
      </c>
      <c r="B88" s="39">
        <v>235184</v>
      </c>
    </row>
    <row r="89" spans="1:5" ht="18.75">
      <c r="A89" s="37">
        <v>2021</v>
      </c>
      <c r="B89" s="39">
        <v>256716</v>
      </c>
    </row>
    <row r="90" spans="1:5" ht="21" customHeight="1">
      <c r="A90" s="37">
        <v>2022</v>
      </c>
      <c r="B90" s="39">
        <v>286089</v>
      </c>
    </row>
    <row r="91" spans="1:5" ht="21" customHeight="1">
      <c r="A91" s="107">
        <v>2023</v>
      </c>
      <c r="B91" s="39">
        <v>284457</v>
      </c>
      <c r="D91" s="112"/>
    </row>
    <row r="92" spans="1:5" ht="30.75" customHeight="1">
      <c r="A92" s="197" t="s">
        <v>43</v>
      </c>
      <c r="B92" s="197"/>
    </row>
    <row r="93" spans="1:5">
      <c r="A93" s="198" t="s">
        <v>44</v>
      </c>
      <c r="B93" s="198"/>
    </row>
    <row r="94" spans="1:5" ht="25.5" customHeight="1">
      <c r="A94" s="202" t="s">
        <v>45</v>
      </c>
      <c r="B94" s="202"/>
    </row>
    <row r="95" spans="1:5" ht="25.5" customHeight="1">
      <c r="A95" s="12"/>
    </row>
    <row r="96" spans="1:5" ht="25.5" customHeight="1">
      <c r="A96" s="170" t="s">
        <v>464</v>
      </c>
      <c r="B96" s="170"/>
      <c r="C96" s="170"/>
      <c r="D96" s="170"/>
      <c r="E96" s="170"/>
    </row>
    <row r="97" spans="1:5" ht="25.5" customHeight="1">
      <c r="A97" s="180" t="s">
        <v>606</v>
      </c>
      <c r="B97" s="180"/>
      <c r="C97" s="180"/>
      <c r="D97" s="180"/>
      <c r="E97" s="180"/>
    </row>
    <row r="98" spans="1:5" ht="25.5" customHeight="1">
      <c r="A98" s="169" t="s">
        <v>607</v>
      </c>
      <c r="B98" s="169"/>
      <c r="C98" s="169"/>
      <c r="D98" s="169"/>
      <c r="E98" s="169"/>
    </row>
    <row r="99" spans="1:5" ht="25.5" customHeight="1">
      <c r="A99" s="177" t="s">
        <v>465</v>
      </c>
      <c r="B99" s="178">
        <v>2023</v>
      </c>
      <c r="C99" s="178"/>
      <c r="D99" s="178"/>
      <c r="E99" s="179" t="s">
        <v>466</v>
      </c>
    </row>
    <row r="100" spans="1:5" ht="25.5" customHeight="1">
      <c r="A100" s="177"/>
      <c r="B100" s="8" t="s">
        <v>17</v>
      </c>
      <c r="C100" s="25" t="s">
        <v>19</v>
      </c>
      <c r="D100" s="25" t="s">
        <v>21</v>
      </c>
      <c r="E100" s="179"/>
    </row>
    <row r="101" spans="1:5" ht="25.5" customHeight="1">
      <c r="A101" s="177"/>
      <c r="B101" s="106" t="s">
        <v>467</v>
      </c>
      <c r="C101" s="106" t="s">
        <v>468</v>
      </c>
      <c r="D101" s="106" t="s">
        <v>22</v>
      </c>
      <c r="E101" s="179"/>
    </row>
    <row r="102" spans="1:5" ht="42" customHeight="1">
      <c r="A102" s="116" t="s">
        <v>604</v>
      </c>
      <c r="B102" s="28">
        <v>27</v>
      </c>
      <c r="C102" s="28">
        <v>34</v>
      </c>
      <c r="D102" s="28">
        <f>B102+C102</f>
        <v>61</v>
      </c>
      <c r="E102" s="114" t="s">
        <v>605</v>
      </c>
    </row>
    <row r="103" spans="1:5" ht="25.5" customHeight="1">
      <c r="A103" s="113" t="s">
        <v>469</v>
      </c>
      <c r="B103" s="28">
        <v>4</v>
      </c>
      <c r="C103" s="28">
        <v>5</v>
      </c>
      <c r="D103" s="28">
        <f t="shared" ref="D103:D114" si="2">B103+C103</f>
        <v>9</v>
      </c>
      <c r="E103" s="114" t="s">
        <v>470</v>
      </c>
    </row>
    <row r="104" spans="1:5" ht="25.5" customHeight="1">
      <c r="A104" s="113" t="s">
        <v>471</v>
      </c>
      <c r="B104" s="28">
        <v>378</v>
      </c>
      <c r="C104" s="28">
        <v>305</v>
      </c>
      <c r="D104" s="28">
        <f t="shared" si="2"/>
        <v>683</v>
      </c>
      <c r="E104" s="114" t="s">
        <v>472</v>
      </c>
    </row>
    <row r="105" spans="1:5" ht="25.5" customHeight="1">
      <c r="A105" s="113" t="s">
        <v>491</v>
      </c>
      <c r="B105" s="28">
        <v>37</v>
      </c>
      <c r="C105" s="28">
        <v>45</v>
      </c>
      <c r="D105" s="28">
        <f t="shared" si="2"/>
        <v>82</v>
      </c>
      <c r="E105" s="114" t="s">
        <v>473</v>
      </c>
    </row>
    <row r="106" spans="1:5" ht="25.5" customHeight="1">
      <c r="A106" s="113" t="s">
        <v>474</v>
      </c>
      <c r="B106" s="28">
        <v>35</v>
      </c>
      <c r="C106" s="28">
        <v>48</v>
      </c>
      <c r="D106" s="28">
        <f t="shared" si="2"/>
        <v>83</v>
      </c>
      <c r="E106" s="114" t="s">
        <v>475</v>
      </c>
    </row>
    <row r="107" spans="1:5" ht="25.5" customHeight="1">
      <c r="A107" s="113" t="s">
        <v>492</v>
      </c>
      <c r="B107" s="28">
        <v>10</v>
      </c>
      <c r="C107" s="28">
        <v>15</v>
      </c>
      <c r="D107" s="28">
        <f t="shared" si="2"/>
        <v>25</v>
      </c>
      <c r="E107" s="114" t="s">
        <v>476</v>
      </c>
    </row>
    <row r="108" spans="1:5" ht="25.5" customHeight="1">
      <c r="A108" s="113" t="s">
        <v>477</v>
      </c>
      <c r="B108" s="28">
        <v>10</v>
      </c>
      <c r="C108" s="28">
        <v>13</v>
      </c>
      <c r="D108" s="28">
        <f t="shared" si="2"/>
        <v>23</v>
      </c>
      <c r="E108" s="114" t="s">
        <v>478</v>
      </c>
    </row>
    <row r="109" spans="1:5" ht="25.5" customHeight="1">
      <c r="A109" s="113" t="s">
        <v>479</v>
      </c>
      <c r="B109" s="28">
        <v>76</v>
      </c>
      <c r="C109" s="28">
        <v>82</v>
      </c>
      <c r="D109" s="28">
        <f t="shared" si="2"/>
        <v>158</v>
      </c>
      <c r="E109" s="114" t="s">
        <v>480</v>
      </c>
    </row>
    <row r="110" spans="1:5" ht="25.5" customHeight="1">
      <c r="A110" s="113" t="s">
        <v>481</v>
      </c>
      <c r="B110" s="28">
        <v>74</v>
      </c>
      <c r="C110" s="28">
        <v>38</v>
      </c>
      <c r="D110" s="28">
        <f t="shared" si="2"/>
        <v>112</v>
      </c>
      <c r="E110" s="114" t="s">
        <v>482</v>
      </c>
    </row>
    <row r="111" spans="1:5" ht="25.5" customHeight="1">
      <c r="A111" s="113" t="s">
        <v>483</v>
      </c>
      <c r="B111" s="26">
        <v>1187</v>
      </c>
      <c r="C111" s="28">
        <v>187</v>
      </c>
      <c r="D111" s="28">
        <f t="shared" si="2"/>
        <v>1374</v>
      </c>
      <c r="E111" s="114" t="s">
        <v>484</v>
      </c>
    </row>
    <row r="112" spans="1:5" ht="25.5" customHeight="1">
      <c r="A112" s="113" t="s">
        <v>485</v>
      </c>
      <c r="B112" s="28">
        <v>46</v>
      </c>
      <c r="C112" s="28">
        <v>28</v>
      </c>
      <c r="D112" s="28">
        <f t="shared" si="2"/>
        <v>74</v>
      </c>
      <c r="E112" s="114" t="s">
        <v>486</v>
      </c>
    </row>
    <row r="113" spans="1:5" ht="25.5" customHeight="1">
      <c r="A113" s="113" t="s">
        <v>487</v>
      </c>
      <c r="B113" s="28">
        <v>16</v>
      </c>
      <c r="C113" s="28">
        <v>19</v>
      </c>
      <c r="D113" s="28">
        <f t="shared" si="2"/>
        <v>35</v>
      </c>
      <c r="E113" s="114" t="s">
        <v>488</v>
      </c>
    </row>
    <row r="114" spans="1:5" ht="25.5" customHeight="1">
      <c r="A114" s="113" t="s">
        <v>489</v>
      </c>
      <c r="B114" s="28">
        <v>3</v>
      </c>
      <c r="C114" s="28">
        <v>1</v>
      </c>
      <c r="D114" s="28">
        <f t="shared" si="2"/>
        <v>4</v>
      </c>
      <c r="E114" s="114" t="s">
        <v>490</v>
      </c>
    </row>
    <row r="115" spans="1:5" ht="25.5" customHeight="1">
      <c r="A115" s="115" t="s">
        <v>21</v>
      </c>
      <c r="B115" s="27">
        <f>SUM(B102:B114)</f>
        <v>1903</v>
      </c>
      <c r="C115" s="27">
        <f t="shared" ref="C115:D115" si="3">SUM(C102:C114)</f>
        <v>820</v>
      </c>
      <c r="D115" s="27">
        <f t="shared" si="3"/>
        <v>2723</v>
      </c>
      <c r="E115" s="114" t="s">
        <v>22</v>
      </c>
    </row>
    <row r="116" spans="1:5" ht="25.5" customHeight="1">
      <c r="A116" s="91" t="s">
        <v>493</v>
      </c>
      <c r="D116" s="86" t="s">
        <v>494</v>
      </c>
    </row>
    <row r="117" spans="1:5" ht="15.75">
      <c r="A117" s="15"/>
    </row>
    <row r="118" spans="1:5" ht="15.75">
      <c r="A118" s="11"/>
    </row>
    <row r="119" spans="1:5" ht="21.75">
      <c r="A119" s="170" t="s">
        <v>46</v>
      </c>
      <c r="B119" s="170"/>
      <c r="C119" s="170"/>
    </row>
    <row r="120" spans="1:5" ht="21.75">
      <c r="A120" s="168" t="s">
        <v>608</v>
      </c>
      <c r="B120" s="168"/>
      <c r="C120" s="168"/>
    </row>
    <row r="121" spans="1:5" ht="36" customHeight="1">
      <c r="A121" s="194" t="s">
        <v>609</v>
      </c>
      <c r="B121" s="194"/>
      <c r="C121" s="194"/>
    </row>
    <row r="122" spans="1:5" ht="18.75" customHeight="1">
      <c r="A122" s="163" t="s">
        <v>47</v>
      </c>
      <c r="B122" s="203" t="s">
        <v>49</v>
      </c>
      <c r="C122" s="203"/>
    </row>
    <row r="123" spans="1:5">
      <c r="A123" s="165"/>
      <c r="B123" s="179" t="s">
        <v>35</v>
      </c>
      <c r="C123" s="179"/>
    </row>
    <row r="124" spans="1:5">
      <c r="A124" s="167"/>
      <c r="B124" s="179">
        <v>2023</v>
      </c>
      <c r="C124" s="179"/>
    </row>
    <row r="125" spans="1:5" ht="18.75">
      <c r="A125" s="209" t="s">
        <v>48</v>
      </c>
      <c r="B125" s="5" t="s">
        <v>50</v>
      </c>
      <c r="C125" s="5" t="s">
        <v>52</v>
      </c>
    </row>
    <row r="126" spans="1:5" ht="18.75">
      <c r="A126" s="210"/>
      <c r="B126" s="5" t="s">
        <v>51</v>
      </c>
      <c r="C126" s="5" t="s">
        <v>53</v>
      </c>
    </row>
    <row r="127" spans="1:5" ht="18.75">
      <c r="A127" s="5" t="s">
        <v>54</v>
      </c>
      <c r="B127" s="187">
        <v>32493</v>
      </c>
      <c r="C127" s="189">
        <f>B127/$B$135</f>
        <v>0.90085669134159529</v>
      </c>
    </row>
    <row r="128" spans="1:5" ht="15" customHeight="1">
      <c r="A128" s="29" t="s">
        <v>55</v>
      </c>
      <c r="B128" s="188"/>
      <c r="C128" s="189"/>
    </row>
    <row r="129" spans="1:3" ht="18.75">
      <c r="A129" s="5" t="s">
        <v>56</v>
      </c>
      <c r="B129" s="186">
        <v>803</v>
      </c>
      <c r="C129" s="189">
        <f t="shared" ref="C129" si="4">B129/$B$135</f>
        <v>2.2262885025922538E-2</v>
      </c>
    </row>
    <row r="130" spans="1:3" ht="15" customHeight="1">
      <c r="A130" s="29" t="s">
        <v>57</v>
      </c>
      <c r="B130" s="186"/>
      <c r="C130" s="189"/>
    </row>
    <row r="131" spans="1:3" ht="18.75">
      <c r="A131" s="5" t="s">
        <v>58</v>
      </c>
      <c r="B131" s="190">
        <v>2263</v>
      </c>
      <c r="C131" s="189">
        <f t="shared" ref="C131" si="5">B131/$B$135</f>
        <v>6.2740857800327149E-2</v>
      </c>
    </row>
    <row r="132" spans="1:3" ht="15" customHeight="1">
      <c r="A132" s="29" t="s">
        <v>59</v>
      </c>
      <c r="B132" s="190"/>
      <c r="C132" s="189"/>
    </row>
    <row r="133" spans="1:3" ht="18.75">
      <c r="A133" s="5" t="s">
        <v>60</v>
      </c>
      <c r="B133" s="186">
        <v>510</v>
      </c>
      <c r="C133" s="189">
        <f t="shared" ref="C133" si="6">B133/$B$135</f>
        <v>1.4139565832155036E-2</v>
      </c>
    </row>
    <row r="134" spans="1:3" ht="15" customHeight="1">
      <c r="A134" s="29" t="s">
        <v>61</v>
      </c>
      <c r="B134" s="186"/>
      <c r="C134" s="189"/>
    </row>
    <row r="135" spans="1:3" ht="18.75">
      <c r="A135" s="5" t="s">
        <v>21</v>
      </c>
      <c r="B135" s="207">
        <f>SUM(B127:B134)</f>
        <v>36069</v>
      </c>
      <c r="C135" s="208">
        <f>SUM(C127:C134)</f>
        <v>1</v>
      </c>
    </row>
    <row r="136" spans="1:3">
      <c r="A136" s="29" t="s">
        <v>22</v>
      </c>
      <c r="B136" s="207"/>
      <c r="C136" s="208"/>
    </row>
    <row r="137" spans="1:3">
      <c r="A137" s="19" t="s">
        <v>62</v>
      </c>
      <c r="B137" s="204" t="s">
        <v>63</v>
      </c>
      <c r="C137" s="204"/>
    </row>
    <row r="138" spans="1:3" ht="19.5" customHeight="1">
      <c r="A138" s="40" t="s">
        <v>64</v>
      </c>
    </row>
    <row r="139" spans="1:3" ht="22.5" customHeight="1">
      <c r="A139" s="205" t="s">
        <v>65</v>
      </c>
      <c r="B139" s="205"/>
      <c r="C139" s="205"/>
    </row>
    <row r="140" spans="1:3">
      <c r="A140" s="201" t="s">
        <v>66</v>
      </c>
      <c r="B140" s="201"/>
      <c r="C140" s="201"/>
    </row>
    <row r="141" spans="1:3">
      <c r="A141" s="206" t="s">
        <v>67</v>
      </c>
      <c r="B141" s="206"/>
      <c r="C141" s="206"/>
    </row>
    <row r="142" spans="1:3">
      <c r="A142" s="14"/>
      <c r="B142" s="14"/>
      <c r="C142" s="14"/>
    </row>
    <row r="143" spans="1:3">
      <c r="A143" s="14"/>
      <c r="B143" s="14"/>
      <c r="C143" s="14"/>
    </row>
    <row r="144" spans="1:3">
      <c r="A144" s="14"/>
      <c r="B144" s="14"/>
      <c r="C144" s="14"/>
    </row>
    <row r="145" spans="1:8">
      <c r="A145" s="14"/>
      <c r="B145" s="14"/>
      <c r="C145" s="14"/>
    </row>
    <row r="146" spans="1:8" ht="21.75">
      <c r="A146" s="10"/>
    </row>
    <row r="147" spans="1:8" ht="21.75">
      <c r="A147" s="176" t="s">
        <v>87</v>
      </c>
      <c r="B147" s="176"/>
      <c r="C147" s="176"/>
      <c r="D147" s="176"/>
      <c r="E147" s="176"/>
      <c r="F147" s="176"/>
      <c r="G147" s="176"/>
      <c r="H147" s="98"/>
    </row>
    <row r="148" spans="1:8" ht="21.75">
      <c r="A148" s="168" t="s">
        <v>610</v>
      </c>
      <c r="B148" s="168"/>
      <c r="C148" s="168"/>
      <c r="D148" s="168"/>
      <c r="E148" s="168"/>
      <c r="F148" s="168"/>
      <c r="G148" s="168"/>
      <c r="H148" s="117"/>
    </row>
    <row r="149" spans="1:8" ht="22.5" customHeight="1">
      <c r="A149" s="239" t="s">
        <v>611</v>
      </c>
      <c r="B149" s="239"/>
      <c r="C149" s="239"/>
      <c r="D149" s="239"/>
      <c r="E149" s="239"/>
      <c r="F149" s="239"/>
      <c r="G149" s="239"/>
      <c r="H149" s="118"/>
    </row>
    <row r="150" spans="1:8" ht="18.75">
      <c r="A150" s="5" t="s">
        <v>68</v>
      </c>
      <c r="B150" s="37" t="s">
        <v>54</v>
      </c>
      <c r="C150" s="37" t="s">
        <v>56</v>
      </c>
      <c r="D150" s="37" t="s">
        <v>58</v>
      </c>
      <c r="E150" s="5" t="s">
        <v>60</v>
      </c>
      <c r="F150" s="37" t="s">
        <v>21</v>
      </c>
      <c r="G150" s="179" t="s">
        <v>70</v>
      </c>
    </row>
    <row r="151" spans="1:8" ht="15" customHeight="1">
      <c r="A151" s="5"/>
      <c r="B151" s="38" t="s">
        <v>55</v>
      </c>
      <c r="C151" s="38" t="s">
        <v>69</v>
      </c>
      <c r="D151" s="38" t="s">
        <v>59</v>
      </c>
      <c r="E151" s="38" t="s">
        <v>61</v>
      </c>
      <c r="F151" s="38" t="s">
        <v>22</v>
      </c>
      <c r="G151" s="179"/>
    </row>
    <row r="152" spans="1:8" ht="18.75">
      <c r="A152" s="5" t="s">
        <v>71</v>
      </c>
      <c r="B152" s="46">
        <v>14885</v>
      </c>
      <c r="C152" s="47">
        <v>298</v>
      </c>
      <c r="D152" s="47">
        <v>642</v>
      </c>
      <c r="E152" s="47">
        <v>173</v>
      </c>
      <c r="F152" s="46">
        <f>SUM(B152:E152)</f>
        <v>15998</v>
      </c>
      <c r="G152" s="29" t="s">
        <v>72</v>
      </c>
    </row>
    <row r="153" spans="1:8" ht="18.75">
      <c r="A153" s="5" t="s">
        <v>73</v>
      </c>
      <c r="B153" s="46">
        <v>1310</v>
      </c>
      <c r="C153" s="47">
        <v>7</v>
      </c>
      <c r="D153" s="47">
        <v>19</v>
      </c>
      <c r="E153" s="47">
        <v>10</v>
      </c>
      <c r="F153" s="46">
        <f t="shared" ref="F153:F155" si="7">SUM(B153:E153)</f>
        <v>1346</v>
      </c>
      <c r="G153" s="29" t="s">
        <v>74</v>
      </c>
    </row>
    <row r="154" spans="1:8" ht="18.75">
      <c r="A154" s="5" t="s">
        <v>75</v>
      </c>
      <c r="B154" s="46">
        <v>16195</v>
      </c>
      <c r="C154" s="47">
        <v>498</v>
      </c>
      <c r="D154" s="46">
        <v>1598</v>
      </c>
      <c r="E154" s="47">
        <v>201</v>
      </c>
      <c r="F154" s="46">
        <f t="shared" si="7"/>
        <v>18492</v>
      </c>
      <c r="G154" s="29" t="s">
        <v>76</v>
      </c>
    </row>
    <row r="155" spans="1:8" ht="18.75">
      <c r="A155" s="5" t="s">
        <v>77</v>
      </c>
      <c r="B155" s="47">
        <v>103</v>
      </c>
      <c r="C155" s="47">
        <v>0</v>
      </c>
      <c r="D155" s="47">
        <v>4</v>
      </c>
      <c r="E155" s="47">
        <v>126</v>
      </c>
      <c r="F155" s="46">
        <f t="shared" si="7"/>
        <v>233</v>
      </c>
      <c r="G155" s="29" t="s">
        <v>78</v>
      </c>
    </row>
    <row r="156" spans="1:8" ht="18.75">
      <c r="A156" s="5" t="s">
        <v>21</v>
      </c>
      <c r="B156" s="48">
        <f>SUM(B152:B155)</f>
        <v>32493</v>
      </c>
      <c r="C156" s="48">
        <f t="shared" ref="C156:F156" si="8">SUM(C152:C155)</f>
        <v>803</v>
      </c>
      <c r="D156" s="48">
        <f t="shared" si="8"/>
        <v>2263</v>
      </c>
      <c r="E156" s="48">
        <f t="shared" si="8"/>
        <v>510</v>
      </c>
      <c r="F156" s="48">
        <f t="shared" si="8"/>
        <v>36069</v>
      </c>
      <c r="G156" s="29" t="s">
        <v>22</v>
      </c>
    </row>
    <row r="157" spans="1:8">
      <c r="A157" s="19" t="s">
        <v>62</v>
      </c>
      <c r="F157" s="20" t="s">
        <v>79</v>
      </c>
    </row>
    <row r="158" spans="1:8">
      <c r="A158" s="40" t="s">
        <v>80</v>
      </c>
    </row>
    <row r="159" spans="1:8">
      <c r="A159" s="182" t="s">
        <v>65</v>
      </c>
      <c r="B159" s="182"/>
      <c r="C159" s="182"/>
      <c r="D159" s="182"/>
      <c r="E159" s="182"/>
      <c r="F159" s="182"/>
      <c r="G159" s="182"/>
      <c r="H159" s="182"/>
    </row>
    <row r="160" spans="1:8">
      <c r="A160" s="201" t="s">
        <v>66</v>
      </c>
      <c r="B160" s="201"/>
      <c r="C160" s="201"/>
      <c r="D160" s="201"/>
      <c r="E160" s="201"/>
      <c r="F160" s="201"/>
      <c r="G160" s="201"/>
      <c r="H160" s="201"/>
    </row>
    <row r="161" spans="1:8">
      <c r="A161" s="182" t="s">
        <v>67</v>
      </c>
      <c r="B161" s="182"/>
      <c r="C161" s="182"/>
      <c r="D161" s="182"/>
      <c r="E161" s="182"/>
      <c r="F161" s="182"/>
      <c r="G161" s="182"/>
      <c r="H161" s="182"/>
    </row>
    <row r="162" spans="1:8" ht="21.75">
      <c r="A162" s="10"/>
    </row>
    <row r="163" spans="1:8" ht="21.75">
      <c r="A163" s="10"/>
    </row>
    <row r="164" spans="1:8" ht="21.75">
      <c r="A164" s="10"/>
    </row>
    <row r="165" spans="1:8" ht="21.75">
      <c r="A165" s="176" t="s">
        <v>86</v>
      </c>
      <c r="B165" s="176"/>
      <c r="C165" s="176"/>
      <c r="D165" s="176"/>
      <c r="E165" s="176"/>
      <c r="F165" s="176"/>
      <c r="G165" s="176"/>
      <c r="H165" s="176"/>
    </row>
    <row r="166" spans="1:8" ht="21.75">
      <c r="A166" s="168" t="s">
        <v>612</v>
      </c>
      <c r="B166" s="168"/>
      <c r="C166" s="168"/>
      <c r="D166" s="168"/>
      <c r="E166" s="168"/>
      <c r="F166" s="168"/>
      <c r="G166" s="168"/>
      <c r="H166" s="168"/>
    </row>
    <row r="167" spans="1:8">
      <c r="A167" s="265" t="s">
        <v>613</v>
      </c>
      <c r="B167" s="265"/>
      <c r="C167" s="265"/>
      <c r="D167" s="265"/>
      <c r="E167" s="265"/>
      <c r="F167" s="265"/>
      <c r="G167" s="265"/>
      <c r="H167" s="265"/>
    </row>
    <row r="168" spans="1:8" ht="15" customHeight="1">
      <c r="A168" s="5" t="s">
        <v>81</v>
      </c>
      <c r="B168" s="37">
        <v>2018</v>
      </c>
      <c r="C168" s="37">
        <v>2019</v>
      </c>
      <c r="D168" s="38">
        <v>2020</v>
      </c>
      <c r="E168" s="29">
        <v>2021</v>
      </c>
      <c r="F168" s="29">
        <v>2022</v>
      </c>
      <c r="G168" s="29">
        <v>2023</v>
      </c>
      <c r="H168" s="29" t="s">
        <v>70</v>
      </c>
    </row>
    <row r="169" spans="1:8" ht="18.75">
      <c r="A169" s="5" t="s">
        <v>82</v>
      </c>
      <c r="B169" s="30">
        <v>4858</v>
      </c>
      <c r="C169" s="30">
        <v>3843</v>
      </c>
      <c r="D169" s="30">
        <v>3125</v>
      </c>
      <c r="E169" s="49">
        <v>4269</v>
      </c>
      <c r="F169" s="30">
        <v>5421</v>
      </c>
      <c r="G169" s="30">
        <v>5717</v>
      </c>
      <c r="H169" s="29" t="s">
        <v>83</v>
      </c>
    </row>
    <row r="170" spans="1:8" ht="18.75">
      <c r="A170" s="5" t="s">
        <v>84</v>
      </c>
      <c r="B170" s="30">
        <v>25607</v>
      </c>
      <c r="C170" s="30">
        <v>25309</v>
      </c>
      <c r="D170" s="30">
        <v>25535</v>
      </c>
      <c r="E170" s="49">
        <v>25000</v>
      </c>
      <c r="F170" s="30">
        <v>26993</v>
      </c>
      <c r="G170" s="30">
        <v>28507</v>
      </c>
      <c r="H170" s="29" t="s">
        <v>85</v>
      </c>
    </row>
    <row r="171" spans="1:8" ht="18.75">
      <c r="A171" s="5" t="s">
        <v>21</v>
      </c>
      <c r="B171" s="103">
        <f>SUM(B169:B170)</f>
        <v>30465</v>
      </c>
      <c r="C171" s="103">
        <f t="shared" ref="C171:G171" si="9">SUM(C169:C170)</f>
        <v>29152</v>
      </c>
      <c r="D171" s="103">
        <f t="shared" si="9"/>
        <v>28660</v>
      </c>
      <c r="E171" s="103">
        <f t="shared" si="9"/>
        <v>29269</v>
      </c>
      <c r="F171" s="103">
        <f t="shared" si="9"/>
        <v>32414</v>
      </c>
      <c r="G171" s="103">
        <f t="shared" si="9"/>
        <v>34224</v>
      </c>
      <c r="H171" s="29" t="s">
        <v>22</v>
      </c>
    </row>
    <row r="172" spans="1:8">
      <c r="A172" s="19" t="s">
        <v>62</v>
      </c>
      <c r="F172" s="20" t="s">
        <v>79</v>
      </c>
    </row>
    <row r="173" spans="1:8">
      <c r="A173" s="42"/>
    </row>
    <row r="174" spans="1:8">
      <c r="A174" s="43"/>
    </row>
    <row r="175" spans="1:8">
      <c r="A175" s="44"/>
    </row>
    <row r="176" spans="1:8" ht="15.75">
      <c r="A176" s="45"/>
    </row>
    <row r="177" spans="1:7">
      <c r="A177" s="50"/>
    </row>
    <row r="178" spans="1:7" ht="21.75">
      <c r="A178" s="176" t="s">
        <v>147</v>
      </c>
      <c r="B178" s="176"/>
      <c r="C178" s="176"/>
      <c r="D178" s="176"/>
      <c r="E178" s="176"/>
      <c r="F178" s="176"/>
      <c r="G178" s="176"/>
    </row>
    <row r="179" spans="1:7" ht="21.75">
      <c r="A179" s="180" t="s">
        <v>614</v>
      </c>
      <c r="B179" s="180"/>
      <c r="C179" s="180"/>
      <c r="D179" s="180"/>
      <c r="E179" s="180"/>
      <c r="F179" s="180"/>
      <c r="G179" s="180"/>
    </row>
    <row r="180" spans="1:7">
      <c r="A180" s="185" t="s">
        <v>615</v>
      </c>
      <c r="B180" s="185"/>
      <c r="C180" s="185"/>
      <c r="D180" s="185"/>
      <c r="E180" s="185"/>
      <c r="F180" s="185"/>
      <c r="G180" s="185"/>
    </row>
    <row r="181" spans="1:7" ht="18.75" customHeight="1">
      <c r="A181" s="163" t="s">
        <v>34</v>
      </c>
      <c r="B181" s="203" t="s">
        <v>92</v>
      </c>
      <c r="C181" s="203"/>
      <c r="D181" s="203"/>
      <c r="E181" s="203" t="s">
        <v>94</v>
      </c>
      <c r="F181" s="203"/>
      <c r="G181" s="203"/>
    </row>
    <row r="182" spans="1:7">
      <c r="A182" s="167"/>
      <c r="B182" s="179" t="s">
        <v>93</v>
      </c>
      <c r="C182" s="179"/>
      <c r="D182" s="179"/>
      <c r="E182" s="179" t="s">
        <v>95</v>
      </c>
      <c r="F182" s="179"/>
      <c r="G182" s="179"/>
    </row>
    <row r="183" spans="1:7" ht="18.75">
      <c r="A183" s="209" t="s">
        <v>35</v>
      </c>
      <c r="B183" s="5" t="s">
        <v>96</v>
      </c>
      <c r="C183" s="5" t="s">
        <v>98</v>
      </c>
      <c r="D183" s="5" t="s">
        <v>21</v>
      </c>
      <c r="E183" s="5" t="s">
        <v>96</v>
      </c>
      <c r="F183" s="5" t="s">
        <v>98</v>
      </c>
      <c r="G183" s="5" t="s">
        <v>21</v>
      </c>
    </row>
    <row r="184" spans="1:7">
      <c r="A184" s="210"/>
      <c r="B184" s="29" t="s">
        <v>97</v>
      </c>
      <c r="C184" s="29" t="s">
        <v>99</v>
      </c>
      <c r="D184" s="29" t="s">
        <v>22</v>
      </c>
      <c r="E184" s="29" t="s">
        <v>97</v>
      </c>
      <c r="F184" s="29" t="s">
        <v>99</v>
      </c>
      <c r="G184" s="29" t="s">
        <v>22</v>
      </c>
    </row>
    <row r="185" spans="1:7" ht="18.75">
      <c r="A185" s="5">
        <v>2018</v>
      </c>
      <c r="B185" s="30">
        <v>9743</v>
      </c>
      <c r="C185" s="30">
        <v>25494</v>
      </c>
      <c r="D185" s="30">
        <f>SUM(B185:C185)</f>
        <v>35237</v>
      </c>
      <c r="E185" s="30">
        <v>1641303982</v>
      </c>
      <c r="F185" s="30">
        <v>2361036088</v>
      </c>
      <c r="G185" s="30">
        <f>SUM(E185:F185)</f>
        <v>4002340070</v>
      </c>
    </row>
    <row r="186" spans="1:7" ht="18.75">
      <c r="A186" s="5">
        <v>2019</v>
      </c>
      <c r="B186" s="30">
        <v>10166</v>
      </c>
      <c r="C186" s="30">
        <v>26370</v>
      </c>
      <c r="D186" s="30">
        <f t="shared" ref="D186:D190" si="10">SUM(B186:C186)</f>
        <v>36536</v>
      </c>
      <c r="E186" s="30">
        <v>1728066483</v>
      </c>
      <c r="F186" s="30">
        <v>3581421358</v>
      </c>
      <c r="G186" s="30">
        <f t="shared" ref="G186:G190" si="11">SUM(E186:F186)</f>
        <v>5309487841</v>
      </c>
    </row>
    <row r="187" spans="1:7" ht="18.75">
      <c r="A187" s="5">
        <v>2020</v>
      </c>
      <c r="B187" s="30">
        <v>7364</v>
      </c>
      <c r="C187" s="30">
        <v>18318</v>
      </c>
      <c r="D187" s="30">
        <f t="shared" si="10"/>
        <v>25682</v>
      </c>
      <c r="E187" s="30">
        <v>1369741228</v>
      </c>
      <c r="F187" s="30">
        <v>3394104963</v>
      </c>
      <c r="G187" s="30">
        <f t="shared" si="11"/>
        <v>4763846191</v>
      </c>
    </row>
    <row r="188" spans="1:7" ht="18.75">
      <c r="A188" s="116">
        <v>2021</v>
      </c>
      <c r="B188" s="30">
        <v>7645</v>
      </c>
      <c r="C188" s="30">
        <v>25530</v>
      </c>
      <c r="D188" s="30">
        <f t="shared" si="10"/>
        <v>33175</v>
      </c>
      <c r="E188" s="30">
        <v>1809820037</v>
      </c>
      <c r="F188" s="30">
        <v>7660448587</v>
      </c>
      <c r="G188" s="30">
        <f t="shared" si="11"/>
        <v>9470268624</v>
      </c>
    </row>
    <row r="189" spans="1:7" ht="18.75">
      <c r="A189" s="116">
        <v>2022</v>
      </c>
      <c r="B189" s="30">
        <v>7669</v>
      </c>
      <c r="C189" s="30">
        <v>31757</v>
      </c>
      <c r="D189" s="30">
        <f t="shared" si="10"/>
        <v>39426</v>
      </c>
      <c r="E189" s="30">
        <v>1802516855</v>
      </c>
      <c r="F189" s="30">
        <v>7162998518</v>
      </c>
      <c r="G189" s="30">
        <f t="shared" si="11"/>
        <v>8965515373</v>
      </c>
    </row>
    <row r="190" spans="1:7" ht="18.75">
      <c r="A190" s="111">
        <v>2023</v>
      </c>
      <c r="B190" s="30">
        <v>9467</v>
      </c>
      <c r="C190" s="30">
        <v>39052</v>
      </c>
      <c r="D190" s="30">
        <f t="shared" si="10"/>
        <v>48519</v>
      </c>
      <c r="E190" s="30">
        <v>1781757966</v>
      </c>
      <c r="F190" s="30">
        <v>5710524336</v>
      </c>
      <c r="G190" s="30">
        <f t="shared" si="11"/>
        <v>7492282302</v>
      </c>
    </row>
    <row r="191" spans="1:7">
      <c r="B191" s="19" t="s">
        <v>100</v>
      </c>
      <c r="F191" s="21" t="s">
        <v>146</v>
      </c>
    </row>
    <row r="192" spans="1:7">
      <c r="A192" s="52"/>
    </row>
    <row r="193" spans="1:3">
      <c r="A193" s="54"/>
    </row>
    <row r="194" spans="1:3">
      <c r="A194" s="54"/>
    </row>
    <row r="195" spans="1:3">
      <c r="A195" s="54"/>
    </row>
    <row r="196" spans="1:3">
      <c r="A196" s="41"/>
    </row>
    <row r="197" spans="1:3">
      <c r="A197" s="41"/>
    </row>
    <row r="198" spans="1:3" ht="21.75">
      <c r="A198" s="170" t="s">
        <v>101</v>
      </c>
      <c r="B198" s="170"/>
      <c r="C198" s="170"/>
    </row>
    <row r="199" spans="1:3" ht="21.75">
      <c r="A199" s="180" t="s">
        <v>617</v>
      </c>
      <c r="B199" s="180"/>
      <c r="C199" s="180"/>
    </row>
    <row r="200" spans="1:3" ht="30.75" customHeight="1">
      <c r="A200" s="193" t="s">
        <v>616</v>
      </c>
      <c r="B200" s="193"/>
      <c r="C200" s="193"/>
    </row>
    <row r="201" spans="1:3" ht="18.75">
      <c r="A201" s="37" t="s">
        <v>102</v>
      </c>
      <c r="B201" s="38">
        <v>2023</v>
      </c>
      <c r="C201" s="56" t="s">
        <v>103</v>
      </c>
    </row>
    <row r="202" spans="1:3" ht="18.75">
      <c r="A202" s="37" t="s">
        <v>104</v>
      </c>
      <c r="B202" s="30">
        <v>678</v>
      </c>
      <c r="C202" s="38" t="s">
        <v>105</v>
      </c>
    </row>
    <row r="203" spans="1:3" ht="18.75">
      <c r="A203" s="37" t="s">
        <v>106</v>
      </c>
      <c r="B203" s="30">
        <v>615</v>
      </c>
      <c r="C203" s="38" t="s">
        <v>107</v>
      </c>
    </row>
    <row r="204" spans="1:3" ht="18.75">
      <c r="A204" s="37" t="s">
        <v>108</v>
      </c>
      <c r="B204" s="30">
        <v>640</v>
      </c>
      <c r="C204" s="38" t="s">
        <v>109</v>
      </c>
    </row>
    <row r="205" spans="1:3" ht="18.75">
      <c r="A205" s="37" t="s">
        <v>110</v>
      </c>
      <c r="B205" s="30">
        <v>602</v>
      </c>
      <c r="C205" s="38" t="s">
        <v>111</v>
      </c>
    </row>
    <row r="206" spans="1:3" ht="18.75">
      <c r="A206" s="37" t="s">
        <v>112</v>
      </c>
      <c r="B206" s="30">
        <v>874</v>
      </c>
      <c r="C206" s="38" t="s">
        <v>113</v>
      </c>
    </row>
    <row r="207" spans="1:3" ht="18.75">
      <c r="A207" s="37" t="s">
        <v>114</v>
      </c>
      <c r="B207" s="30">
        <v>654</v>
      </c>
      <c r="C207" s="38" t="s">
        <v>115</v>
      </c>
    </row>
    <row r="208" spans="1:3" ht="18.75">
      <c r="A208" s="37" t="s">
        <v>116</v>
      </c>
      <c r="B208" s="30">
        <v>750</v>
      </c>
      <c r="C208" s="38" t="s">
        <v>117</v>
      </c>
    </row>
    <row r="209" spans="1:8" ht="18.75">
      <c r="A209" s="37" t="s">
        <v>118</v>
      </c>
      <c r="B209" s="30">
        <v>724</v>
      </c>
      <c r="C209" s="38" t="s">
        <v>119</v>
      </c>
    </row>
    <row r="210" spans="1:8" ht="18.75">
      <c r="A210" s="37" t="s">
        <v>120</v>
      </c>
      <c r="B210" s="30">
        <v>751</v>
      </c>
      <c r="C210" s="38" t="s">
        <v>121</v>
      </c>
    </row>
    <row r="211" spans="1:8" ht="18.75">
      <c r="A211" s="37" t="s">
        <v>122</v>
      </c>
      <c r="B211" s="30">
        <v>805</v>
      </c>
      <c r="C211" s="38" t="s">
        <v>123</v>
      </c>
    </row>
    <row r="212" spans="1:8" ht="18.75">
      <c r="A212" s="37" t="s">
        <v>124</v>
      </c>
      <c r="B212" s="30">
        <v>756</v>
      </c>
      <c r="C212" s="38" t="s">
        <v>125</v>
      </c>
    </row>
    <row r="213" spans="1:8" ht="18.75">
      <c r="A213" s="37" t="s">
        <v>126</v>
      </c>
      <c r="B213" s="30">
        <v>739</v>
      </c>
      <c r="C213" s="38" t="s">
        <v>127</v>
      </c>
    </row>
    <row r="214" spans="1:8" ht="18.75">
      <c r="A214" s="37" t="s">
        <v>21</v>
      </c>
      <c r="B214" s="104">
        <f>SUM(B202:B213)</f>
        <v>8588</v>
      </c>
      <c r="C214" s="38" t="s">
        <v>22</v>
      </c>
    </row>
    <row r="215" spans="1:8">
      <c r="A215" s="19" t="s">
        <v>128</v>
      </c>
      <c r="C215" s="21" t="s">
        <v>130</v>
      </c>
    </row>
    <row r="216" spans="1:8" ht="15.75">
      <c r="A216" s="15"/>
    </row>
    <row r="217" spans="1:8" ht="15.75">
      <c r="A217" s="15"/>
    </row>
    <row r="218" spans="1:8" ht="15.75">
      <c r="A218" s="15"/>
    </row>
    <row r="219" spans="1:8" ht="15.75">
      <c r="A219" s="15"/>
    </row>
    <row r="220" spans="1:8">
      <c r="A220" s="35"/>
    </row>
    <row r="221" spans="1:8" ht="21.75">
      <c r="A221" s="170" t="s">
        <v>132</v>
      </c>
      <c r="B221" s="170"/>
      <c r="C221" s="170"/>
      <c r="D221" s="170"/>
      <c r="E221" s="170"/>
      <c r="F221" s="170"/>
      <c r="G221" s="170"/>
    </row>
    <row r="222" spans="1:8" ht="21.75">
      <c r="A222" s="180" t="s">
        <v>133</v>
      </c>
      <c r="B222" s="180"/>
      <c r="C222" s="180"/>
      <c r="D222" s="180"/>
      <c r="E222" s="180"/>
      <c r="F222" s="180"/>
      <c r="G222" s="180"/>
    </row>
    <row r="223" spans="1:8">
      <c r="A223" s="185" t="s">
        <v>134</v>
      </c>
      <c r="B223" s="185"/>
      <c r="C223" s="185"/>
      <c r="D223" s="185"/>
      <c r="E223" s="185"/>
      <c r="F223" s="185"/>
      <c r="G223" s="185"/>
    </row>
    <row r="224" spans="1:8" ht="18.75">
      <c r="A224" s="37" t="s">
        <v>135</v>
      </c>
      <c r="B224" s="37">
        <v>2018</v>
      </c>
      <c r="C224" s="37">
        <v>2019</v>
      </c>
      <c r="D224" s="37">
        <v>2020</v>
      </c>
      <c r="E224" s="37">
        <v>2021</v>
      </c>
      <c r="F224" s="37">
        <v>2022</v>
      </c>
      <c r="G224" s="37">
        <v>2023</v>
      </c>
      <c r="H224" s="38" t="s">
        <v>70</v>
      </c>
    </row>
    <row r="225" spans="1:8" ht="18.75">
      <c r="A225" s="37" t="s">
        <v>136</v>
      </c>
      <c r="B225" s="39">
        <v>6290</v>
      </c>
      <c r="C225" s="39">
        <v>5917</v>
      </c>
      <c r="D225" s="39">
        <v>5206</v>
      </c>
      <c r="E225" s="58">
        <v>5209</v>
      </c>
      <c r="F225" s="39">
        <v>4987</v>
      </c>
      <c r="G225" s="58">
        <v>4757</v>
      </c>
      <c r="H225" s="38" t="s">
        <v>137</v>
      </c>
    </row>
    <row r="226" spans="1:8" ht="18.75">
      <c r="A226" s="37" t="s">
        <v>138</v>
      </c>
      <c r="B226" s="39">
        <v>1526</v>
      </c>
      <c r="C226" s="39">
        <v>1386</v>
      </c>
      <c r="D226" s="39">
        <v>1207</v>
      </c>
      <c r="E226" s="58">
        <v>1223</v>
      </c>
      <c r="F226" s="39">
        <v>1248</v>
      </c>
      <c r="G226" s="58">
        <v>3274</v>
      </c>
      <c r="H226" s="38" t="s">
        <v>139</v>
      </c>
    </row>
    <row r="227" spans="1:8" ht="18.75">
      <c r="A227" s="37" t="s">
        <v>140</v>
      </c>
      <c r="B227" s="57">
        <v>133</v>
      </c>
      <c r="C227" s="57">
        <v>144</v>
      </c>
      <c r="D227" s="57">
        <v>140</v>
      </c>
      <c r="E227" s="59">
        <v>149</v>
      </c>
      <c r="F227" s="57">
        <v>154</v>
      </c>
      <c r="G227" s="58">
        <v>187</v>
      </c>
      <c r="H227" s="38" t="s">
        <v>141</v>
      </c>
    </row>
    <row r="228" spans="1:8" s="4" customFormat="1" ht="18.75">
      <c r="A228" s="5" t="s">
        <v>142</v>
      </c>
      <c r="B228" s="57">
        <v>78</v>
      </c>
      <c r="C228" s="57">
        <v>314</v>
      </c>
      <c r="D228" s="57">
        <v>974</v>
      </c>
      <c r="E228" s="58">
        <v>1482</v>
      </c>
      <c r="F228" s="39">
        <v>1833</v>
      </c>
      <c r="G228" s="58">
        <v>1821</v>
      </c>
      <c r="H228" s="38" t="s">
        <v>143</v>
      </c>
    </row>
    <row r="229" spans="1:8" ht="18.75">
      <c r="A229" s="37" t="s">
        <v>21</v>
      </c>
      <c r="B229" s="58">
        <f t="shared" ref="B229:F229" si="12">SUM(B225:B228)</f>
        <v>8027</v>
      </c>
      <c r="C229" s="58">
        <f t="shared" si="12"/>
        <v>7761</v>
      </c>
      <c r="D229" s="58">
        <f t="shared" si="12"/>
        <v>7527</v>
      </c>
      <c r="E229" s="58">
        <f t="shared" si="12"/>
        <v>8063</v>
      </c>
      <c r="F229" s="58">
        <f t="shared" si="12"/>
        <v>8222</v>
      </c>
      <c r="G229" s="58">
        <f>SUM(G225:G228)</f>
        <v>10039</v>
      </c>
      <c r="H229" s="38" t="s">
        <v>22</v>
      </c>
    </row>
    <row r="230" spans="1:8">
      <c r="A230" s="19" t="s">
        <v>128</v>
      </c>
      <c r="C230" s="53" t="s">
        <v>129</v>
      </c>
      <c r="E230" s="21" t="s">
        <v>130</v>
      </c>
    </row>
    <row r="231" spans="1:8">
      <c r="A231" s="7" t="s">
        <v>144</v>
      </c>
    </row>
    <row r="232" spans="1:8">
      <c r="A232" s="55" t="s">
        <v>145</v>
      </c>
    </row>
    <row r="237" spans="1:8" ht="21.75">
      <c r="A237" s="170" t="s">
        <v>148</v>
      </c>
      <c r="B237" s="170"/>
      <c r="C237" s="170"/>
      <c r="D237" s="170"/>
    </row>
    <row r="238" spans="1:8" ht="21.75">
      <c r="A238" s="168" t="s">
        <v>618</v>
      </c>
      <c r="B238" s="168"/>
      <c r="C238" s="168"/>
      <c r="D238" s="168"/>
    </row>
    <row r="239" spans="1:8">
      <c r="A239" s="185" t="s">
        <v>619</v>
      </c>
      <c r="B239" s="185"/>
      <c r="C239" s="185"/>
      <c r="D239" s="185"/>
    </row>
    <row r="240" spans="1:8" ht="18.75">
      <c r="A240" s="5" t="s">
        <v>34</v>
      </c>
      <c r="B240" s="37" t="s">
        <v>151</v>
      </c>
      <c r="C240" s="37" t="s">
        <v>149</v>
      </c>
      <c r="D240" s="37" t="s">
        <v>21</v>
      </c>
    </row>
    <row r="241" spans="1:4">
      <c r="A241" s="209" t="s">
        <v>35</v>
      </c>
      <c r="B241" s="212" t="s">
        <v>152</v>
      </c>
      <c r="C241" s="212" t="s">
        <v>150</v>
      </c>
      <c r="D241" s="212" t="s">
        <v>22</v>
      </c>
    </row>
    <row r="242" spans="1:4" ht="18.75" customHeight="1">
      <c r="A242" s="210"/>
      <c r="B242" s="213"/>
      <c r="C242" s="213"/>
      <c r="D242" s="213"/>
    </row>
    <row r="243" spans="1:4" ht="18.75">
      <c r="A243" s="5">
        <v>2018</v>
      </c>
      <c r="B243" s="39">
        <v>3850</v>
      </c>
      <c r="C243" s="30">
        <v>53950</v>
      </c>
      <c r="D243" s="64">
        <f>SUM(B243:C243)</f>
        <v>57800</v>
      </c>
    </row>
    <row r="244" spans="1:4" ht="18.75">
      <c r="A244" s="5">
        <v>2019</v>
      </c>
      <c r="B244" s="39">
        <v>3819</v>
      </c>
      <c r="C244" s="30">
        <v>53886</v>
      </c>
      <c r="D244" s="64">
        <f t="shared" ref="D244:D248" si="13">SUM(B244:C244)</f>
        <v>57705</v>
      </c>
    </row>
    <row r="245" spans="1:4" ht="18.75">
      <c r="A245" s="5">
        <v>2020</v>
      </c>
      <c r="B245" s="39">
        <v>4615</v>
      </c>
      <c r="C245" s="30">
        <v>54480</v>
      </c>
      <c r="D245" s="64">
        <f t="shared" si="13"/>
        <v>59095</v>
      </c>
    </row>
    <row r="246" spans="1:4" ht="18.75">
      <c r="A246" s="5">
        <v>2021</v>
      </c>
      <c r="B246" s="39">
        <v>4819</v>
      </c>
      <c r="C246" s="30">
        <v>60168</v>
      </c>
      <c r="D246" s="64">
        <f t="shared" si="13"/>
        <v>64987</v>
      </c>
    </row>
    <row r="247" spans="1:4" ht="18.75">
      <c r="A247" s="5">
        <v>2022</v>
      </c>
      <c r="B247" s="39">
        <v>5038</v>
      </c>
      <c r="C247" s="30">
        <v>66576</v>
      </c>
      <c r="D247" s="64">
        <f t="shared" si="13"/>
        <v>71614</v>
      </c>
    </row>
    <row r="248" spans="1:4" ht="18.75">
      <c r="A248" s="111">
        <v>2023</v>
      </c>
      <c r="B248" s="39">
        <v>72679</v>
      </c>
      <c r="C248" s="39">
        <v>5420</v>
      </c>
      <c r="D248" s="64">
        <f t="shared" si="13"/>
        <v>78099</v>
      </c>
    </row>
    <row r="249" spans="1:4">
      <c r="A249" s="19" t="s">
        <v>153</v>
      </c>
      <c r="C249" s="20" t="s">
        <v>154</v>
      </c>
    </row>
    <row r="250" spans="1:4">
      <c r="A250" s="19"/>
      <c r="C250" s="20"/>
    </row>
    <row r="251" spans="1:4">
      <c r="A251" s="19"/>
      <c r="C251" s="20"/>
    </row>
    <row r="252" spans="1:4">
      <c r="A252" s="19"/>
      <c r="C252" s="20"/>
    </row>
    <row r="253" spans="1:4">
      <c r="A253" s="19"/>
      <c r="C253" s="20"/>
    </row>
    <row r="254" spans="1:4" ht="15.75">
      <c r="A254" s="11"/>
    </row>
    <row r="255" spans="1:4" ht="21.75">
      <c r="A255" s="170" t="s">
        <v>155</v>
      </c>
      <c r="B255" s="170"/>
      <c r="C255" s="125"/>
      <c r="D255" s="125"/>
    </row>
    <row r="256" spans="1:4" ht="21.75">
      <c r="A256" s="168" t="s">
        <v>681</v>
      </c>
      <c r="B256" s="168"/>
      <c r="C256" s="117"/>
      <c r="D256" s="117"/>
    </row>
    <row r="257" spans="1:4" ht="33" customHeight="1">
      <c r="A257" s="266" t="s">
        <v>680</v>
      </c>
      <c r="B257" s="266"/>
      <c r="C257" s="145"/>
      <c r="D257" s="145"/>
    </row>
    <row r="258" spans="1:4" ht="18.75">
      <c r="A258" s="5" t="s">
        <v>34</v>
      </c>
      <c r="B258" s="5" t="s">
        <v>156</v>
      </c>
    </row>
    <row r="259" spans="1:4">
      <c r="A259" s="38" t="s">
        <v>35</v>
      </c>
      <c r="B259" s="38" t="s">
        <v>157</v>
      </c>
    </row>
    <row r="260" spans="1:4" ht="18.75">
      <c r="A260" s="37">
        <v>2021</v>
      </c>
      <c r="B260" s="39">
        <v>1382</v>
      </c>
    </row>
    <row r="261" spans="1:4" ht="18.75">
      <c r="A261" s="37">
        <v>2022</v>
      </c>
      <c r="B261" s="39">
        <v>1945</v>
      </c>
    </row>
    <row r="262" spans="1:4" ht="18.75">
      <c r="A262" s="119">
        <v>2023</v>
      </c>
      <c r="B262" s="39">
        <v>2721</v>
      </c>
    </row>
    <row r="263" spans="1:4">
      <c r="A263" s="19" t="s">
        <v>153</v>
      </c>
      <c r="B263" s="34" t="s">
        <v>154</v>
      </c>
    </row>
    <row r="264" spans="1:4">
      <c r="A264" s="7" t="s">
        <v>158</v>
      </c>
    </row>
    <row r="265" spans="1:4">
      <c r="A265" s="100" t="s">
        <v>159</v>
      </c>
      <c r="B265" s="146"/>
      <c r="C265" s="146"/>
      <c r="D265" s="146"/>
    </row>
    <row r="266" spans="1:4">
      <c r="A266" s="60"/>
      <c r="B266" s="60"/>
      <c r="C266" s="60"/>
      <c r="D266" s="60"/>
    </row>
    <row r="267" spans="1:4">
      <c r="A267" s="60"/>
      <c r="B267" s="60"/>
      <c r="C267" s="60"/>
      <c r="D267" s="60"/>
    </row>
    <row r="268" spans="1:4">
      <c r="A268" s="60"/>
    </row>
    <row r="269" spans="1:4">
      <c r="A269" s="60"/>
    </row>
    <row r="270" spans="1:4">
      <c r="A270" s="60"/>
    </row>
    <row r="271" spans="1:4">
      <c r="A271" s="35"/>
    </row>
    <row r="272" spans="1:4" ht="21.75">
      <c r="A272" s="170" t="s">
        <v>160</v>
      </c>
      <c r="B272" s="170"/>
    </row>
    <row r="273" spans="1:6" ht="45.75" customHeight="1">
      <c r="A273" s="192" t="s">
        <v>621</v>
      </c>
      <c r="B273" s="192"/>
    </row>
    <row r="274" spans="1:6" ht="48.75" customHeight="1">
      <c r="A274" s="193" t="s">
        <v>622</v>
      </c>
      <c r="B274" s="193"/>
    </row>
    <row r="275" spans="1:6">
      <c r="A275" s="54"/>
    </row>
    <row r="276" spans="1:6" ht="19.5" customHeight="1">
      <c r="A276" s="211" t="s">
        <v>620</v>
      </c>
      <c r="B276" s="211"/>
    </row>
    <row r="277" spans="1:6" ht="18.75">
      <c r="A277" s="37" t="s">
        <v>34</v>
      </c>
      <c r="B277" s="37" t="s">
        <v>161</v>
      </c>
    </row>
    <row r="278" spans="1:6">
      <c r="A278" s="38" t="s">
        <v>35</v>
      </c>
      <c r="B278" s="38" t="s">
        <v>162</v>
      </c>
    </row>
    <row r="279" spans="1:6" ht="18.75">
      <c r="A279" s="37">
        <v>2018</v>
      </c>
      <c r="B279" s="39">
        <v>3490085751</v>
      </c>
    </row>
    <row r="280" spans="1:6" ht="18.75">
      <c r="A280" s="37">
        <v>2019</v>
      </c>
      <c r="B280" s="39">
        <v>4826398312</v>
      </c>
    </row>
    <row r="281" spans="1:6" ht="18.75">
      <c r="A281" s="37">
        <v>2020</v>
      </c>
      <c r="B281" s="39">
        <v>4581835616</v>
      </c>
    </row>
    <row r="282" spans="1:6" ht="18.75">
      <c r="A282" s="37">
        <v>2021</v>
      </c>
      <c r="B282" s="39">
        <v>7754236947</v>
      </c>
    </row>
    <row r="283" spans="1:6" ht="18.75">
      <c r="A283" s="37">
        <v>2022</v>
      </c>
      <c r="B283" s="39">
        <v>7622178591</v>
      </c>
    </row>
    <row r="284" spans="1:6" ht="18.75">
      <c r="A284" s="107">
        <v>2023</v>
      </c>
      <c r="B284" s="39">
        <v>10246419907</v>
      </c>
    </row>
    <row r="285" spans="1:6" ht="31.5" customHeight="1">
      <c r="A285" s="197" t="s">
        <v>623</v>
      </c>
      <c r="B285" s="197"/>
    </row>
    <row r="286" spans="1:6">
      <c r="A286" s="35" t="s">
        <v>131</v>
      </c>
    </row>
    <row r="287" spans="1:6">
      <c r="A287" s="35"/>
    </row>
    <row r="288" spans="1:6" ht="21.75">
      <c r="A288" s="170" t="s">
        <v>164</v>
      </c>
      <c r="B288" s="170"/>
      <c r="C288" s="170"/>
      <c r="D288" s="170"/>
      <c r="E288" s="170"/>
      <c r="F288" s="170"/>
    </row>
    <row r="289" spans="1:6" ht="21.75">
      <c r="A289" s="180" t="s">
        <v>624</v>
      </c>
      <c r="B289" s="180"/>
      <c r="C289" s="180"/>
      <c r="D289" s="180"/>
      <c r="E289" s="180"/>
      <c r="F289" s="180"/>
    </row>
    <row r="290" spans="1:6">
      <c r="A290" s="185" t="s">
        <v>625</v>
      </c>
      <c r="B290" s="185"/>
      <c r="C290" s="185"/>
      <c r="D290" s="185"/>
      <c r="E290" s="185"/>
      <c r="F290" s="185"/>
    </row>
    <row r="291" spans="1:6" ht="18.75" customHeight="1">
      <c r="A291" s="214" t="s">
        <v>165</v>
      </c>
      <c r="B291" s="159" t="s">
        <v>166</v>
      </c>
      <c r="C291" s="159"/>
      <c r="D291" s="159"/>
      <c r="E291" s="159"/>
      <c r="F291" s="159"/>
    </row>
    <row r="292" spans="1:6">
      <c r="A292" s="215"/>
      <c r="B292" s="160" t="s">
        <v>167</v>
      </c>
      <c r="C292" s="160"/>
      <c r="D292" s="160"/>
      <c r="E292" s="160"/>
      <c r="F292" s="160"/>
    </row>
    <row r="293" spans="1:6" ht="18.75">
      <c r="A293" s="216"/>
      <c r="B293" s="37" t="s">
        <v>168</v>
      </c>
      <c r="C293" s="37" t="s">
        <v>170</v>
      </c>
      <c r="D293" s="37" t="s">
        <v>172</v>
      </c>
      <c r="E293" s="37" t="s">
        <v>174</v>
      </c>
      <c r="F293" s="37" t="s">
        <v>176</v>
      </c>
    </row>
    <row r="294" spans="1:6">
      <c r="A294" s="212" t="s">
        <v>35</v>
      </c>
      <c r="B294" s="212" t="s">
        <v>169</v>
      </c>
      <c r="C294" s="212" t="s">
        <v>171</v>
      </c>
      <c r="D294" s="212" t="s">
        <v>173</v>
      </c>
      <c r="E294" s="212" t="s">
        <v>175</v>
      </c>
      <c r="F294" s="212" t="s">
        <v>177</v>
      </c>
    </row>
    <row r="295" spans="1:6">
      <c r="A295" s="213"/>
      <c r="B295" s="213"/>
      <c r="C295" s="213"/>
      <c r="D295" s="213"/>
      <c r="E295" s="213"/>
      <c r="F295" s="213"/>
    </row>
    <row r="296" spans="1:6" ht="18.75">
      <c r="A296" s="37">
        <v>2018</v>
      </c>
      <c r="B296" s="65">
        <v>322</v>
      </c>
      <c r="C296" s="65">
        <v>360</v>
      </c>
      <c r="D296" s="65">
        <v>105</v>
      </c>
      <c r="E296" s="65">
        <v>123</v>
      </c>
      <c r="F296" s="65">
        <v>95</v>
      </c>
    </row>
    <row r="297" spans="1:6" ht="18.75">
      <c r="A297" s="37">
        <v>2019</v>
      </c>
      <c r="B297" s="65">
        <v>372</v>
      </c>
      <c r="C297" s="65">
        <v>451</v>
      </c>
      <c r="D297" s="65">
        <v>101</v>
      </c>
      <c r="E297" s="65">
        <v>158</v>
      </c>
      <c r="F297" s="65">
        <v>97</v>
      </c>
    </row>
    <row r="298" spans="1:6" ht="18.75">
      <c r="A298" s="37">
        <v>2020</v>
      </c>
      <c r="B298" s="65">
        <v>296</v>
      </c>
      <c r="C298" s="65">
        <v>281</v>
      </c>
      <c r="D298" s="65">
        <v>199</v>
      </c>
      <c r="E298" s="65">
        <v>118</v>
      </c>
      <c r="F298" s="65">
        <v>290</v>
      </c>
    </row>
    <row r="299" spans="1:6" ht="18.75">
      <c r="A299" s="37">
        <v>2021</v>
      </c>
      <c r="B299" s="65">
        <v>629</v>
      </c>
      <c r="C299" s="65">
        <v>588</v>
      </c>
      <c r="D299" s="65">
        <v>170</v>
      </c>
      <c r="E299" s="65">
        <v>200</v>
      </c>
      <c r="F299" s="65">
        <v>130</v>
      </c>
    </row>
    <row r="300" spans="1:6" ht="18.75">
      <c r="A300" s="37">
        <v>2022</v>
      </c>
      <c r="B300" s="57">
        <v>364</v>
      </c>
      <c r="C300" s="57">
        <v>362</v>
      </c>
      <c r="D300" s="57">
        <v>311</v>
      </c>
      <c r="E300" s="57">
        <v>250</v>
      </c>
      <c r="F300" s="57">
        <v>220</v>
      </c>
    </row>
    <row r="301" spans="1:6" ht="18.75">
      <c r="A301" s="107">
        <v>2023</v>
      </c>
      <c r="B301" s="65">
        <v>143</v>
      </c>
      <c r="C301" s="65">
        <v>554</v>
      </c>
      <c r="D301" s="65">
        <v>261</v>
      </c>
      <c r="E301" s="65">
        <v>141</v>
      </c>
      <c r="F301" s="65">
        <v>640</v>
      </c>
    </row>
    <row r="302" spans="1:6">
      <c r="A302" s="217" t="s">
        <v>163</v>
      </c>
      <c r="B302" s="217"/>
      <c r="C302" s="217"/>
      <c r="D302" s="217"/>
      <c r="E302" s="217"/>
      <c r="F302" s="217"/>
    </row>
    <row r="303" spans="1:6">
      <c r="A303" s="61"/>
    </row>
    <row r="304" spans="1:6">
      <c r="A304" s="62"/>
    </row>
    <row r="305" spans="1:9">
      <c r="A305" s="20"/>
    </row>
    <row r="306" spans="1:9" ht="21.75">
      <c r="A306" s="170" t="s">
        <v>178</v>
      </c>
      <c r="B306" s="170"/>
      <c r="C306" s="170"/>
      <c r="D306" s="170"/>
      <c r="E306" s="170"/>
      <c r="F306" s="170"/>
      <c r="G306" s="170"/>
      <c r="H306" s="170"/>
      <c r="I306" s="170"/>
    </row>
    <row r="307" spans="1:9" ht="21.75">
      <c r="A307" s="168" t="s">
        <v>626</v>
      </c>
      <c r="B307" s="168"/>
      <c r="C307" s="168"/>
      <c r="D307" s="168"/>
      <c r="E307" s="168"/>
      <c r="F307" s="168"/>
      <c r="G307" s="168"/>
      <c r="H307" s="168"/>
      <c r="I307" s="168"/>
    </row>
    <row r="308" spans="1:9">
      <c r="A308" s="185" t="s">
        <v>627</v>
      </c>
      <c r="B308" s="185"/>
      <c r="C308" s="185"/>
      <c r="D308" s="185"/>
      <c r="E308" s="185"/>
      <c r="F308" s="185"/>
      <c r="G308" s="185"/>
      <c r="H308" s="185"/>
      <c r="I308" s="185"/>
    </row>
    <row r="309" spans="1:9" ht="18.75">
      <c r="A309" s="37" t="s">
        <v>179</v>
      </c>
      <c r="B309" s="37" t="s">
        <v>196</v>
      </c>
      <c r="C309" s="37" t="s">
        <v>182</v>
      </c>
      <c r="D309" s="37" t="s">
        <v>184</v>
      </c>
      <c r="E309" s="37" t="s">
        <v>186</v>
      </c>
      <c r="F309" s="37" t="s">
        <v>188</v>
      </c>
      <c r="G309" s="37" t="s">
        <v>190</v>
      </c>
      <c r="H309" s="37" t="s">
        <v>192</v>
      </c>
      <c r="I309" s="37" t="s">
        <v>194</v>
      </c>
    </row>
    <row r="310" spans="1:9" ht="38.25" customHeight="1">
      <c r="A310" s="212" t="s">
        <v>180</v>
      </c>
      <c r="B310" s="212" t="s">
        <v>181</v>
      </c>
      <c r="C310" s="209" t="s">
        <v>183</v>
      </c>
      <c r="D310" s="219" t="s">
        <v>185</v>
      </c>
      <c r="E310" s="212" t="s">
        <v>187</v>
      </c>
      <c r="F310" s="212" t="s">
        <v>189</v>
      </c>
      <c r="G310" s="212" t="s">
        <v>191</v>
      </c>
      <c r="H310" s="212" t="s">
        <v>193</v>
      </c>
      <c r="I310" s="212" t="s">
        <v>195</v>
      </c>
    </row>
    <row r="311" spans="1:9" ht="18.75" customHeight="1">
      <c r="A311" s="213"/>
      <c r="B311" s="213"/>
      <c r="C311" s="210"/>
      <c r="D311" s="220"/>
      <c r="E311" s="213"/>
      <c r="F311" s="213"/>
      <c r="G311" s="213"/>
      <c r="H311" s="213"/>
      <c r="I311" s="213"/>
    </row>
    <row r="312" spans="1:9" ht="18.75">
      <c r="A312" s="37">
        <v>2018</v>
      </c>
      <c r="B312" s="66">
        <v>3136</v>
      </c>
      <c r="C312" s="65">
        <v>416</v>
      </c>
      <c r="D312" s="65">
        <v>68</v>
      </c>
      <c r="E312" s="65">
        <v>213</v>
      </c>
      <c r="F312" s="66">
        <v>1397</v>
      </c>
      <c r="G312" s="65">
        <v>330</v>
      </c>
      <c r="H312" s="65">
        <v>154</v>
      </c>
      <c r="I312" s="65">
        <v>518</v>
      </c>
    </row>
    <row r="313" spans="1:9" ht="18.75">
      <c r="A313" s="37">
        <v>2019</v>
      </c>
      <c r="B313" s="66">
        <v>2913</v>
      </c>
      <c r="C313" s="65">
        <v>693</v>
      </c>
      <c r="D313" s="65">
        <v>680</v>
      </c>
      <c r="E313" s="65">
        <v>177</v>
      </c>
      <c r="F313" s="65">
        <v>934</v>
      </c>
      <c r="G313" s="65">
        <v>335</v>
      </c>
      <c r="H313" s="65">
        <v>1</v>
      </c>
      <c r="I313" s="65">
        <v>788</v>
      </c>
    </row>
    <row r="314" spans="1:9" ht="18.75">
      <c r="A314" s="37">
        <v>2020</v>
      </c>
      <c r="B314" s="66">
        <v>4560</v>
      </c>
      <c r="C314" s="66">
        <v>1411</v>
      </c>
      <c r="D314" s="65">
        <v>557</v>
      </c>
      <c r="E314" s="65">
        <v>178</v>
      </c>
      <c r="F314" s="66">
        <v>1138</v>
      </c>
      <c r="G314" s="65">
        <v>395</v>
      </c>
      <c r="H314" s="65">
        <v>0</v>
      </c>
      <c r="I314" s="65">
        <v>735</v>
      </c>
    </row>
    <row r="315" spans="1:9" ht="18.75">
      <c r="A315" s="37">
        <v>2021</v>
      </c>
      <c r="B315" s="66">
        <v>6057</v>
      </c>
      <c r="C315" s="66">
        <v>1458</v>
      </c>
      <c r="D315" s="65">
        <v>893</v>
      </c>
      <c r="E315" s="65">
        <v>191</v>
      </c>
      <c r="F315" s="66">
        <v>1293</v>
      </c>
      <c r="G315" s="65">
        <v>425</v>
      </c>
      <c r="H315" s="65">
        <v>0</v>
      </c>
      <c r="I315" s="66">
        <v>1161</v>
      </c>
    </row>
    <row r="316" spans="1:9" ht="18.75">
      <c r="A316" s="37">
        <v>2022</v>
      </c>
      <c r="B316" s="39">
        <v>7735</v>
      </c>
      <c r="C316" s="39">
        <v>2118</v>
      </c>
      <c r="D316" s="57">
        <v>984</v>
      </c>
      <c r="E316" s="57">
        <v>216</v>
      </c>
      <c r="F316" s="39">
        <v>1350</v>
      </c>
      <c r="G316" s="57">
        <v>354</v>
      </c>
      <c r="H316" s="57">
        <v>0</v>
      </c>
      <c r="I316" s="57">
        <v>975</v>
      </c>
    </row>
    <row r="317" spans="1:9" ht="18.75">
      <c r="A317" s="107">
        <v>2023</v>
      </c>
      <c r="B317" s="66">
        <v>8359</v>
      </c>
      <c r="C317" s="66">
        <v>1774</v>
      </c>
      <c r="D317" s="66">
        <v>1006</v>
      </c>
      <c r="E317" s="66">
        <v>285</v>
      </c>
      <c r="F317" s="66">
        <v>1928</v>
      </c>
      <c r="G317" s="66">
        <v>509</v>
      </c>
      <c r="H317" s="66">
        <v>0</v>
      </c>
      <c r="I317" s="66">
        <v>1476</v>
      </c>
    </row>
    <row r="318" spans="1:9">
      <c r="A318" s="217" t="s">
        <v>163</v>
      </c>
      <c r="B318" s="217"/>
      <c r="C318" s="217"/>
      <c r="D318" s="217"/>
      <c r="E318" s="217"/>
      <c r="F318" s="217"/>
      <c r="G318" s="217"/>
      <c r="H318" s="217"/>
      <c r="I318" s="217"/>
    </row>
    <row r="319" spans="1:9">
      <c r="A319" s="34"/>
    </row>
    <row r="320" spans="1:9">
      <c r="A320" s="63"/>
    </row>
    <row r="323" spans="1:2" ht="21.75">
      <c r="A323" s="170" t="s">
        <v>197</v>
      </c>
      <c r="B323" s="170"/>
    </row>
    <row r="324" spans="1:2" ht="39" customHeight="1">
      <c r="A324" s="192" t="s">
        <v>628</v>
      </c>
      <c r="B324" s="192"/>
    </row>
    <row r="325" spans="1:2" ht="30.75" customHeight="1">
      <c r="A325" s="193" t="s">
        <v>629</v>
      </c>
      <c r="B325" s="193"/>
    </row>
    <row r="326" spans="1:2">
      <c r="A326" s="218" t="s">
        <v>221</v>
      </c>
      <c r="B326" s="218"/>
    </row>
    <row r="327" spans="1:2" ht="18.75">
      <c r="A327" s="37" t="s">
        <v>34</v>
      </c>
      <c r="B327" s="5" t="s">
        <v>198</v>
      </c>
    </row>
    <row r="328" spans="1:2">
      <c r="A328" s="38" t="s">
        <v>35</v>
      </c>
      <c r="B328" s="69" t="s">
        <v>199</v>
      </c>
    </row>
    <row r="329" spans="1:2" ht="18.75">
      <c r="A329" s="37">
        <v>2018</v>
      </c>
      <c r="B329" s="39">
        <v>1751683</v>
      </c>
    </row>
    <row r="330" spans="1:2" ht="18.75">
      <c r="A330" s="37">
        <v>2019</v>
      </c>
      <c r="B330" s="39">
        <v>1799683</v>
      </c>
    </row>
    <row r="331" spans="1:2" ht="18.75">
      <c r="A331" s="37">
        <v>2020</v>
      </c>
      <c r="B331" s="39">
        <v>2046294</v>
      </c>
    </row>
    <row r="332" spans="1:2" ht="18.75">
      <c r="A332" s="37">
        <v>2021</v>
      </c>
      <c r="B332" s="39">
        <v>2181187</v>
      </c>
    </row>
    <row r="333" spans="1:2" ht="18.75">
      <c r="A333" s="37">
        <v>2022</v>
      </c>
      <c r="B333" s="39">
        <v>2213728</v>
      </c>
    </row>
    <row r="334" spans="1:2" ht="18.75">
      <c r="A334" s="107">
        <v>2023</v>
      </c>
      <c r="B334" s="39">
        <v>2265285</v>
      </c>
    </row>
    <row r="335" spans="1:2">
      <c r="A335" s="105" t="s">
        <v>153</v>
      </c>
      <c r="B335" s="21" t="s">
        <v>200</v>
      </c>
    </row>
    <row r="336" spans="1:2">
      <c r="A336" s="67"/>
    </row>
    <row r="337" spans="1:10">
      <c r="A337" s="40" t="s">
        <v>201</v>
      </c>
    </row>
    <row r="338" spans="1:10" ht="27" customHeight="1">
      <c r="A338" s="205" t="s">
        <v>202</v>
      </c>
      <c r="B338" s="205"/>
    </row>
    <row r="339" spans="1:10" ht="14.25" customHeight="1">
      <c r="A339" s="70"/>
      <c r="B339" s="70"/>
    </row>
    <row r="340" spans="1:10" ht="15" customHeight="1">
      <c r="A340" s="70"/>
      <c r="B340" s="70"/>
    </row>
    <row r="341" spans="1:10" ht="14.25" customHeight="1">
      <c r="A341" s="70"/>
      <c r="B341" s="70"/>
    </row>
    <row r="342" spans="1:10" ht="17.25" customHeight="1">
      <c r="A342" s="70"/>
      <c r="B342" s="70"/>
    </row>
    <row r="343" spans="1:10" ht="21.75">
      <c r="A343" s="170" t="s">
        <v>203</v>
      </c>
      <c r="B343" s="170"/>
      <c r="C343" s="170"/>
      <c r="D343" s="170"/>
      <c r="E343" s="170"/>
      <c r="F343" s="170"/>
      <c r="G343" s="170"/>
      <c r="H343" s="170"/>
      <c r="I343" s="170"/>
      <c r="J343" s="170"/>
    </row>
    <row r="344" spans="1:10" ht="21.75">
      <c r="A344" s="180" t="s">
        <v>630</v>
      </c>
      <c r="B344" s="180"/>
      <c r="C344" s="180"/>
      <c r="D344" s="180"/>
      <c r="E344" s="180"/>
      <c r="F344" s="180"/>
      <c r="G344" s="180"/>
      <c r="H344" s="180"/>
      <c r="I344" s="180"/>
      <c r="J344" s="180"/>
    </row>
    <row r="345" spans="1:10">
      <c r="A345" s="185" t="s">
        <v>631</v>
      </c>
      <c r="B345" s="185"/>
      <c r="C345" s="185"/>
      <c r="D345" s="185"/>
      <c r="E345" s="185"/>
      <c r="F345" s="185"/>
      <c r="G345" s="185"/>
      <c r="H345" s="185"/>
      <c r="I345" s="185"/>
      <c r="J345" s="185"/>
    </row>
    <row r="346" spans="1:10" ht="18.75" customHeight="1">
      <c r="A346" s="236" t="s">
        <v>34</v>
      </c>
      <c r="B346" s="221" t="s">
        <v>701</v>
      </c>
      <c r="C346" s="222"/>
      <c r="D346" s="214"/>
      <c r="E346" s="159" t="s">
        <v>700</v>
      </c>
      <c r="F346" s="159"/>
      <c r="G346" s="267" t="s">
        <v>703</v>
      </c>
      <c r="H346" s="162" t="s">
        <v>702</v>
      </c>
      <c r="I346" s="163"/>
      <c r="J346" s="250" t="s">
        <v>204</v>
      </c>
    </row>
    <row r="347" spans="1:10" ht="15" customHeight="1">
      <c r="A347" s="227"/>
      <c r="B347" s="223"/>
      <c r="C347" s="224"/>
      <c r="D347" s="216"/>
      <c r="E347" s="159"/>
      <c r="F347" s="159"/>
      <c r="G347" s="267"/>
      <c r="H347" s="166"/>
      <c r="I347" s="167"/>
      <c r="J347" s="225"/>
    </row>
    <row r="348" spans="1:10" ht="25.5" customHeight="1">
      <c r="A348" s="212" t="s">
        <v>35</v>
      </c>
      <c r="B348" s="37" t="s">
        <v>206</v>
      </c>
      <c r="C348" s="37" t="s">
        <v>208</v>
      </c>
      <c r="D348" s="37" t="s">
        <v>210</v>
      </c>
      <c r="E348" s="37" t="s">
        <v>212</v>
      </c>
      <c r="F348" s="37" t="s">
        <v>214</v>
      </c>
      <c r="G348" s="267"/>
      <c r="H348" s="37" t="s">
        <v>215</v>
      </c>
      <c r="I348" s="37" t="s">
        <v>217</v>
      </c>
      <c r="J348" s="212" t="s">
        <v>205</v>
      </c>
    </row>
    <row r="349" spans="1:10" ht="25.5" customHeight="1">
      <c r="A349" s="238"/>
      <c r="B349" s="150" t="s">
        <v>207</v>
      </c>
      <c r="C349" s="150" t="s">
        <v>209</v>
      </c>
      <c r="D349" s="150" t="s">
        <v>211</v>
      </c>
      <c r="E349" s="38" t="s">
        <v>213</v>
      </c>
      <c r="F349" s="38" t="s">
        <v>222</v>
      </c>
      <c r="G349" s="267"/>
      <c r="H349" s="150" t="s">
        <v>216</v>
      </c>
      <c r="I349" s="150" t="s">
        <v>218</v>
      </c>
      <c r="J349" s="238"/>
    </row>
    <row r="350" spans="1:10" ht="18.75">
      <c r="A350" s="37">
        <v>2018</v>
      </c>
      <c r="B350" s="39">
        <v>5306</v>
      </c>
      <c r="C350" s="39">
        <v>5185</v>
      </c>
      <c r="D350" s="39">
        <v>17556</v>
      </c>
      <c r="E350" s="39">
        <v>19343</v>
      </c>
      <c r="F350" s="39">
        <v>19000</v>
      </c>
      <c r="G350" s="39">
        <v>3113</v>
      </c>
      <c r="H350" s="39">
        <v>76350</v>
      </c>
      <c r="I350" s="39">
        <v>37595</v>
      </c>
      <c r="J350" s="39">
        <v>35671</v>
      </c>
    </row>
    <row r="351" spans="1:10" ht="18.75">
      <c r="A351" s="37">
        <v>2019</v>
      </c>
      <c r="B351" s="39">
        <v>2123</v>
      </c>
      <c r="C351" s="39">
        <v>4170</v>
      </c>
      <c r="D351" s="39">
        <v>1287</v>
      </c>
      <c r="E351" s="39">
        <v>30762</v>
      </c>
      <c r="F351" s="39">
        <v>4035</v>
      </c>
      <c r="G351" s="39">
        <v>2577</v>
      </c>
      <c r="H351" s="39">
        <v>7570</v>
      </c>
      <c r="I351" s="39">
        <v>88456</v>
      </c>
      <c r="J351" s="39">
        <v>20946</v>
      </c>
    </row>
    <row r="352" spans="1:10" ht="18.75">
      <c r="A352" s="37">
        <v>2020</v>
      </c>
      <c r="B352" s="57">
        <v>373</v>
      </c>
      <c r="C352" s="39">
        <v>12306</v>
      </c>
      <c r="D352" s="39">
        <v>1473</v>
      </c>
      <c r="E352" s="39">
        <v>13211</v>
      </c>
      <c r="F352" s="39">
        <v>6670</v>
      </c>
      <c r="G352" s="39">
        <v>1673</v>
      </c>
      <c r="H352" s="39">
        <v>2236</v>
      </c>
      <c r="I352" s="39">
        <v>6000</v>
      </c>
      <c r="J352" s="39">
        <v>74934</v>
      </c>
    </row>
    <row r="353" spans="1:10" ht="18.75">
      <c r="A353" s="37">
        <v>2021</v>
      </c>
      <c r="B353" s="39">
        <v>1427</v>
      </c>
      <c r="C353" s="39">
        <v>583</v>
      </c>
      <c r="D353" s="39">
        <v>1240</v>
      </c>
      <c r="E353" s="39">
        <v>48900</v>
      </c>
      <c r="F353" s="39">
        <v>15941</v>
      </c>
      <c r="G353" s="39">
        <v>1509</v>
      </c>
      <c r="H353" s="57">
        <v>0</v>
      </c>
      <c r="I353" s="57">
        <v>0</v>
      </c>
      <c r="J353" s="39">
        <v>7438</v>
      </c>
    </row>
    <row r="354" spans="1:10" ht="18.75">
      <c r="A354" s="37">
        <v>2022</v>
      </c>
      <c r="B354" s="120">
        <v>2292</v>
      </c>
      <c r="C354" s="120">
        <v>1772</v>
      </c>
      <c r="D354" s="120">
        <v>1136</v>
      </c>
      <c r="E354" s="120">
        <v>18964</v>
      </c>
      <c r="F354" s="120">
        <v>7000</v>
      </c>
      <c r="G354" s="120">
        <v>2910</v>
      </c>
      <c r="H354" s="121">
        <v>0</v>
      </c>
      <c r="I354" s="120">
        <v>6568</v>
      </c>
      <c r="J354" s="120">
        <v>21204</v>
      </c>
    </row>
    <row r="355" spans="1:10" ht="18.75">
      <c r="A355" s="119">
        <v>2023</v>
      </c>
      <c r="B355" s="39">
        <v>1619</v>
      </c>
      <c r="C355" s="39">
        <v>4300</v>
      </c>
      <c r="D355" s="39">
        <v>2101</v>
      </c>
      <c r="E355" s="39">
        <v>22985</v>
      </c>
      <c r="F355" s="39">
        <v>2000</v>
      </c>
      <c r="G355" s="39">
        <v>2188</v>
      </c>
      <c r="H355" s="57">
        <v>0</v>
      </c>
      <c r="I355" s="57">
        <v>0</v>
      </c>
      <c r="J355" s="39">
        <v>4410</v>
      </c>
    </row>
    <row r="356" spans="1:10">
      <c r="A356" s="19" t="s">
        <v>153</v>
      </c>
      <c r="H356" s="21" t="s">
        <v>200</v>
      </c>
    </row>
    <row r="357" spans="1:10">
      <c r="A357" s="68"/>
    </row>
    <row r="358" spans="1:10" ht="17.25" customHeight="1">
      <c r="A358" s="198" t="s">
        <v>219</v>
      </c>
      <c r="B358" s="198"/>
      <c r="C358" s="198"/>
      <c r="D358" s="198"/>
      <c r="E358" s="198"/>
      <c r="F358" s="198"/>
      <c r="G358" s="198"/>
      <c r="H358" s="198"/>
      <c r="I358" s="198"/>
      <c r="J358" s="198"/>
    </row>
    <row r="359" spans="1:10" ht="27.75" customHeight="1">
      <c r="A359" s="205" t="s">
        <v>220</v>
      </c>
      <c r="B359" s="205"/>
      <c r="C359" s="205"/>
      <c r="D359" s="205"/>
      <c r="E359" s="205"/>
      <c r="F359" s="205"/>
      <c r="G359" s="205"/>
      <c r="H359" s="205"/>
      <c r="I359" s="205"/>
      <c r="J359" s="205"/>
    </row>
    <row r="360" spans="1:10">
      <c r="A360" s="7" t="s">
        <v>691</v>
      </c>
    </row>
    <row r="361" spans="1:10">
      <c r="A361" s="147" t="s">
        <v>692</v>
      </c>
    </row>
    <row r="362" spans="1:10">
      <c r="A362" s="7" t="s">
        <v>704</v>
      </c>
    </row>
    <row r="363" spans="1:10">
      <c r="A363" s="147" t="s">
        <v>705</v>
      </c>
    </row>
    <row r="364" spans="1:10" ht="15.75">
      <c r="A364" s="16"/>
    </row>
    <row r="366" spans="1:10" ht="21.75">
      <c r="A366" s="170" t="s">
        <v>495</v>
      </c>
      <c r="B366" s="170"/>
      <c r="C366" s="170"/>
      <c r="D366" s="170"/>
      <c r="E366" s="170"/>
      <c r="F366" s="170"/>
      <c r="G366" s="170"/>
    </row>
    <row r="367" spans="1:10" ht="21.75">
      <c r="A367" s="180" t="s">
        <v>632</v>
      </c>
      <c r="B367" s="180"/>
      <c r="C367" s="180"/>
      <c r="D367" s="180"/>
      <c r="E367" s="180"/>
      <c r="F367" s="180"/>
      <c r="G367" s="180"/>
    </row>
    <row r="368" spans="1:10">
      <c r="A368" s="185" t="s">
        <v>633</v>
      </c>
      <c r="B368" s="185"/>
      <c r="C368" s="185"/>
      <c r="D368" s="185"/>
      <c r="E368" s="185"/>
      <c r="F368" s="185"/>
      <c r="G368" s="185"/>
    </row>
    <row r="369" spans="1:8" ht="18.75">
      <c r="A369" s="5" t="s">
        <v>223</v>
      </c>
      <c r="B369" s="5">
        <v>2018</v>
      </c>
      <c r="C369" s="5">
        <v>2019</v>
      </c>
      <c r="D369" s="5">
        <v>2020</v>
      </c>
      <c r="E369" s="29">
        <v>2021</v>
      </c>
      <c r="F369" s="5">
        <v>2022</v>
      </c>
      <c r="G369" s="5">
        <v>2023</v>
      </c>
      <c r="H369" s="29" t="s">
        <v>224</v>
      </c>
    </row>
    <row r="370" spans="1:8" ht="18.75">
      <c r="A370" s="5" t="s">
        <v>225</v>
      </c>
      <c r="B370" s="30">
        <v>11500000</v>
      </c>
      <c r="C370" s="30">
        <v>10238239</v>
      </c>
      <c r="D370" s="49">
        <v>6291030</v>
      </c>
      <c r="E370" s="49">
        <v>7948085</v>
      </c>
      <c r="F370" s="30">
        <v>9852180</v>
      </c>
      <c r="G370" s="30">
        <v>11152607</v>
      </c>
      <c r="H370" s="29" t="s">
        <v>226</v>
      </c>
    </row>
    <row r="371" spans="1:8" ht="25.5">
      <c r="A371" s="5" t="s">
        <v>227</v>
      </c>
      <c r="B371" s="30">
        <v>28750000</v>
      </c>
      <c r="C371" s="30">
        <v>29486128</v>
      </c>
      <c r="D371" s="49">
        <v>18873090</v>
      </c>
      <c r="E371" s="49">
        <v>19501409</v>
      </c>
      <c r="F371" s="30">
        <v>19704360</v>
      </c>
      <c r="G371" s="30">
        <v>22305214</v>
      </c>
      <c r="H371" s="29" t="s">
        <v>228</v>
      </c>
    </row>
    <row r="372" spans="1:8">
      <c r="A372" s="217" t="s">
        <v>229</v>
      </c>
      <c r="B372" s="217"/>
      <c r="C372" s="217"/>
      <c r="D372" s="217"/>
      <c r="E372" s="217"/>
      <c r="F372" s="217"/>
      <c r="G372" s="217"/>
    </row>
    <row r="373" spans="1:8">
      <c r="A373" s="19"/>
    </row>
    <row r="374" spans="1:8">
      <c r="A374" s="19"/>
    </row>
    <row r="375" spans="1:8">
      <c r="A375" s="19"/>
    </row>
    <row r="376" spans="1:8">
      <c r="A376" s="19"/>
    </row>
    <row r="377" spans="1:8" ht="21.75">
      <c r="A377" s="170" t="s">
        <v>230</v>
      </c>
      <c r="B377" s="170"/>
      <c r="C377" s="170"/>
      <c r="D377" s="170"/>
      <c r="E377" s="170"/>
      <c r="F377" s="170"/>
      <c r="G377" s="170"/>
    </row>
    <row r="378" spans="1:8" ht="21.75">
      <c r="A378" s="168" t="s">
        <v>634</v>
      </c>
      <c r="B378" s="168"/>
      <c r="C378" s="168"/>
      <c r="D378" s="168"/>
      <c r="E378" s="168"/>
      <c r="F378" s="168"/>
      <c r="G378" s="168"/>
    </row>
    <row r="379" spans="1:8">
      <c r="A379" s="169" t="s">
        <v>635</v>
      </c>
      <c r="B379" s="169"/>
      <c r="C379" s="169"/>
      <c r="D379" s="169"/>
      <c r="E379" s="169"/>
      <c r="F379" s="169"/>
      <c r="G379" s="169"/>
    </row>
    <row r="380" spans="1:8" ht="18.75" customHeight="1">
      <c r="A380" s="203" t="s">
        <v>231</v>
      </c>
      <c r="B380" s="203" t="s">
        <v>232</v>
      </c>
      <c r="C380" s="203"/>
      <c r="D380" s="203"/>
      <c r="E380" s="203"/>
      <c r="F380" s="203"/>
      <c r="G380" s="203"/>
      <c r="H380" s="179" t="s">
        <v>234</v>
      </c>
    </row>
    <row r="381" spans="1:8">
      <c r="A381" s="203"/>
      <c r="B381" s="179" t="s">
        <v>233</v>
      </c>
      <c r="C381" s="179"/>
      <c r="D381" s="179"/>
      <c r="E381" s="179"/>
      <c r="F381" s="179"/>
      <c r="G381" s="179"/>
      <c r="H381" s="179"/>
    </row>
    <row r="382" spans="1:8" ht="18.75">
      <c r="A382" s="203"/>
      <c r="B382" s="5">
        <v>2018</v>
      </c>
      <c r="C382" s="5">
        <v>2019</v>
      </c>
      <c r="D382" s="5">
        <v>2020</v>
      </c>
      <c r="E382" s="5">
        <v>2021</v>
      </c>
      <c r="F382" s="5">
        <v>2022</v>
      </c>
      <c r="G382" s="5">
        <v>2023</v>
      </c>
      <c r="H382" s="179"/>
    </row>
    <row r="383" spans="1:8" ht="18.75">
      <c r="A383" s="5" t="s">
        <v>235</v>
      </c>
      <c r="B383" s="31">
        <v>1</v>
      </c>
      <c r="C383" s="31">
        <v>1</v>
      </c>
      <c r="D383" s="31">
        <v>1</v>
      </c>
      <c r="E383" s="31">
        <v>1</v>
      </c>
      <c r="F383" s="74">
        <v>1</v>
      </c>
      <c r="G383" s="74">
        <v>1</v>
      </c>
      <c r="H383" s="29" t="s">
        <v>236</v>
      </c>
    </row>
    <row r="384" spans="1:8" ht="25.5">
      <c r="A384" s="5" t="s">
        <v>237</v>
      </c>
      <c r="B384" s="31">
        <v>1</v>
      </c>
      <c r="C384" s="31">
        <v>1</v>
      </c>
      <c r="D384" s="31">
        <v>1</v>
      </c>
      <c r="E384" s="31">
        <v>0</v>
      </c>
      <c r="F384" s="74">
        <v>0</v>
      </c>
      <c r="G384" s="74">
        <v>0</v>
      </c>
      <c r="H384" s="29" t="s">
        <v>238</v>
      </c>
    </row>
    <row r="385" spans="1:8" ht="18.75">
      <c r="A385" s="5" t="s">
        <v>239</v>
      </c>
      <c r="B385" s="31">
        <v>1</v>
      </c>
      <c r="C385" s="31">
        <v>1</v>
      </c>
      <c r="D385" s="31">
        <v>1</v>
      </c>
      <c r="E385" s="31">
        <v>1</v>
      </c>
      <c r="F385" s="74">
        <v>1</v>
      </c>
      <c r="G385" s="74">
        <v>1</v>
      </c>
      <c r="H385" s="29" t="s">
        <v>240</v>
      </c>
    </row>
    <row r="386" spans="1:8" ht="18.75">
      <c r="A386" s="5" t="s">
        <v>241</v>
      </c>
      <c r="B386" s="31">
        <v>1</v>
      </c>
      <c r="C386" s="31">
        <v>1</v>
      </c>
      <c r="D386" s="31">
        <v>1</v>
      </c>
      <c r="E386" s="31">
        <v>1</v>
      </c>
      <c r="F386" s="74">
        <v>1</v>
      </c>
      <c r="G386" s="74">
        <v>1</v>
      </c>
      <c r="H386" s="29" t="s">
        <v>242</v>
      </c>
    </row>
    <row r="387" spans="1:8" ht="18.75">
      <c r="A387" s="5" t="s">
        <v>21</v>
      </c>
      <c r="B387" s="75">
        <f t="shared" ref="B387:F387" si="14">SUM(B383:B386)</f>
        <v>4</v>
      </c>
      <c r="C387" s="75">
        <f t="shared" si="14"/>
        <v>4</v>
      </c>
      <c r="D387" s="75">
        <f t="shared" si="14"/>
        <v>4</v>
      </c>
      <c r="E387" s="75">
        <f t="shared" si="14"/>
        <v>3</v>
      </c>
      <c r="F387" s="75">
        <f t="shared" si="14"/>
        <v>3</v>
      </c>
      <c r="G387" s="75">
        <f>SUM(G383:G386)</f>
        <v>3</v>
      </c>
      <c r="H387" s="29" t="s">
        <v>22</v>
      </c>
    </row>
    <row r="388" spans="1:8">
      <c r="A388" s="217" t="s">
        <v>229</v>
      </c>
      <c r="B388" s="217"/>
      <c r="C388" s="217"/>
      <c r="D388" s="217"/>
      <c r="E388" s="217"/>
      <c r="F388" s="217"/>
      <c r="G388" s="217"/>
    </row>
    <row r="389" spans="1:8">
      <c r="A389" s="19"/>
      <c r="B389" s="19"/>
      <c r="C389" s="19"/>
      <c r="D389" s="19"/>
      <c r="E389" s="19"/>
      <c r="F389" s="19"/>
      <c r="G389" s="19"/>
    </row>
    <row r="390" spans="1:8">
      <c r="A390" s="19"/>
      <c r="B390" s="19"/>
      <c r="C390" s="19"/>
      <c r="D390" s="19"/>
      <c r="E390" s="19"/>
      <c r="F390" s="19"/>
      <c r="G390" s="19"/>
    </row>
    <row r="391" spans="1:8">
      <c r="A391" s="19"/>
      <c r="B391" s="19"/>
      <c r="C391" s="19"/>
      <c r="D391" s="19"/>
      <c r="E391" s="19"/>
      <c r="F391" s="19"/>
      <c r="G391" s="19"/>
    </row>
    <row r="392" spans="1:8">
      <c r="A392" s="19"/>
      <c r="B392" s="19"/>
      <c r="C392" s="19"/>
      <c r="D392" s="19"/>
      <c r="E392" s="19"/>
      <c r="F392" s="19"/>
      <c r="G392" s="19"/>
    </row>
    <row r="393" spans="1:8">
      <c r="A393" s="19"/>
      <c r="B393" s="19"/>
      <c r="C393" s="19"/>
      <c r="D393" s="19"/>
      <c r="E393" s="19"/>
      <c r="F393" s="19"/>
      <c r="G393" s="19"/>
    </row>
    <row r="394" spans="1:8" ht="21.75">
      <c r="A394" s="170" t="s">
        <v>497</v>
      </c>
      <c r="B394" s="170"/>
      <c r="C394" s="170"/>
      <c r="D394" s="170"/>
      <c r="E394" s="170"/>
      <c r="F394" s="170"/>
      <c r="G394" s="170"/>
    </row>
    <row r="395" spans="1:8" ht="21.75">
      <c r="A395" s="168" t="s">
        <v>636</v>
      </c>
      <c r="B395" s="168"/>
      <c r="C395" s="168"/>
      <c r="D395" s="168"/>
      <c r="E395" s="168"/>
      <c r="F395" s="168"/>
      <c r="G395" s="168"/>
    </row>
    <row r="396" spans="1:8">
      <c r="A396" s="169" t="s">
        <v>637</v>
      </c>
      <c r="B396" s="169"/>
      <c r="C396" s="169"/>
      <c r="D396" s="169"/>
      <c r="E396" s="169"/>
      <c r="F396" s="169"/>
      <c r="G396" s="169"/>
    </row>
    <row r="397" spans="1:8" ht="18.75" customHeight="1">
      <c r="A397" s="178" t="s">
        <v>243</v>
      </c>
      <c r="B397" s="225" t="s">
        <v>244</v>
      </c>
      <c r="C397" s="226"/>
      <c r="D397" s="226"/>
      <c r="E397" s="226"/>
      <c r="F397" s="226"/>
      <c r="G397" s="227"/>
      <c r="H397" s="160" t="s">
        <v>246</v>
      </c>
    </row>
    <row r="398" spans="1:8" ht="18.75">
      <c r="A398" s="178"/>
      <c r="B398" s="228" t="s">
        <v>245</v>
      </c>
      <c r="C398" s="229"/>
      <c r="D398" s="229"/>
      <c r="E398" s="229"/>
      <c r="F398" s="229"/>
      <c r="G398" s="230"/>
      <c r="H398" s="160"/>
    </row>
    <row r="399" spans="1:8" ht="18.75">
      <c r="A399" s="178"/>
      <c r="B399" s="37">
        <v>2018</v>
      </c>
      <c r="C399" s="37">
        <v>2019</v>
      </c>
      <c r="D399" s="37">
        <v>2020</v>
      </c>
      <c r="E399" s="37">
        <v>2021</v>
      </c>
      <c r="F399" s="25">
        <v>2022</v>
      </c>
      <c r="G399" s="5">
        <v>2023</v>
      </c>
      <c r="H399" s="160"/>
    </row>
    <row r="400" spans="1:8" ht="18.75">
      <c r="A400" s="5" t="s">
        <v>247</v>
      </c>
      <c r="B400" s="39">
        <v>2560</v>
      </c>
      <c r="C400" s="39">
        <v>2090</v>
      </c>
      <c r="D400" s="39">
        <v>1815</v>
      </c>
      <c r="E400" s="39">
        <v>1777</v>
      </c>
      <c r="F400" s="76">
        <v>1995</v>
      </c>
      <c r="G400" s="76">
        <v>2145</v>
      </c>
      <c r="H400" s="38" t="s">
        <v>248</v>
      </c>
    </row>
    <row r="401" spans="1:8" ht="18.75">
      <c r="A401" s="37" t="s">
        <v>249</v>
      </c>
      <c r="B401" s="57">
        <v>11</v>
      </c>
      <c r="C401" s="57">
        <v>11</v>
      </c>
      <c r="D401" s="57">
        <v>11</v>
      </c>
      <c r="E401" s="57">
        <v>9</v>
      </c>
      <c r="F401" s="77">
        <v>10</v>
      </c>
      <c r="G401" s="76">
        <v>31</v>
      </c>
      <c r="H401" s="38" t="s">
        <v>250</v>
      </c>
    </row>
    <row r="402" spans="1:8" ht="18.75">
      <c r="A402" s="37" t="s">
        <v>251</v>
      </c>
      <c r="B402" s="57">
        <v>14</v>
      </c>
      <c r="C402" s="57">
        <v>26</v>
      </c>
      <c r="D402" s="57">
        <v>19</v>
      </c>
      <c r="E402" s="57">
        <v>23</v>
      </c>
      <c r="F402" s="77">
        <v>11</v>
      </c>
      <c r="G402" s="76">
        <v>10</v>
      </c>
      <c r="H402" s="38" t="s">
        <v>252</v>
      </c>
    </row>
    <row r="403" spans="1:8" ht="18.75">
      <c r="A403" s="37" t="s">
        <v>253</v>
      </c>
      <c r="B403" s="27">
        <f t="shared" ref="B403:F403" si="15">SUM(B400:B402)</f>
        <v>2585</v>
      </c>
      <c r="C403" s="27">
        <f t="shared" si="15"/>
        <v>2127</v>
      </c>
      <c r="D403" s="27">
        <f t="shared" si="15"/>
        <v>1845</v>
      </c>
      <c r="E403" s="27">
        <f t="shared" si="15"/>
        <v>1809</v>
      </c>
      <c r="F403" s="27">
        <f t="shared" si="15"/>
        <v>2016</v>
      </c>
      <c r="G403" s="27">
        <f>SUM(G400:G402)</f>
        <v>2186</v>
      </c>
      <c r="H403" s="38" t="s">
        <v>22</v>
      </c>
    </row>
    <row r="404" spans="1:8">
      <c r="A404" s="217" t="s">
        <v>254</v>
      </c>
      <c r="B404" s="217"/>
      <c r="C404" s="217"/>
      <c r="D404" s="217"/>
      <c r="E404" s="217"/>
      <c r="F404" s="217"/>
      <c r="G404" s="217"/>
    </row>
    <row r="405" spans="1:8">
      <c r="A405" s="19"/>
      <c r="B405" s="19"/>
      <c r="C405" s="19"/>
      <c r="D405" s="19"/>
      <c r="E405" s="19"/>
      <c r="F405" s="19"/>
      <c r="G405" s="19"/>
    </row>
    <row r="406" spans="1:8">
      <c r="A406" s="19"/>
      <c r="B406" s="19"/>
      <c r="C406" s="19"/>
      <c r="D406" s="19"/>
      <c r="E406" s="19"/>
      <c r="F406" s="19"/>
      <c r="G406" s="19"/>
    </row>
    <row r="407" spans="1:8">
      <c r="A407" s="19"/>
      <c r="B407" s="19"/>
      <c r="C407" s="19"/>
      <c r="D407" s="19"/>
      <c r="E407" s="19"/>
      <c r="F407" s="19"/>
      <c r="G407" s="19"/>
    </row>
    <row r="408" spans="1:8">
      <c r="B408" s="71" t="s">
        <v>255</v>
      </c>
    </row>
    <row r="409" spans="1:8">
      <c r="A409" s="72"/>
    </row>
    <row r="410" spans="1:8">
      <c r="A410" s="72"/>
    </row>
    <row r="411" spans="1:8" ht="21.75">
      <c r="A411" s="170" t="s">
        <v>496</v>
      </c>
      <c r="B411" s="170"/>
      <c r="C411" s="170"/>
      <c r="D411" s="170"/>
      <c r="E411" s="170"/>
      <c r="F411" s="170"/>
    </row>
    <row r="412" spans="1:8" ht="21.75">
      <c r="A412" s="168" t="s">
        <v>638</v>
      </c>
      <c r="B412" s="168"/>
      <c r="C412" s="168"/>
      <c r="D412" s="168"/>
      <c r="E412" s="168"/>
      <c r="F412" s="168"/>
    </row>
    <row r="413" spans="1:8">
      <c r="A413" s="169" t="s">
        <v>639</v>
      </c>
      <c r="B413" s="169"/>
      <c r="C413" s="169"/>
      <c r="D413" s="169"/>
      <c r="E413" s="169"/>
      <c r="F413" s="169"/>
    </row>
    <row r="414" spans="1:8" ht="18.75">
      <c r="A414" s="37" t="s">
        <v>49</v>
      </c>
      <c r="B414" s="159" t="s">
        <v>256</v>
      </c>
      <c r="C414" s="37" t="s">
        <v>257</v>
      </c>
      <c r="D414" s="37" t="s">
        <v>259</v>
      </c>
      <c r="E414" s="37" t="s">
        <v>261</v>
      </c>
      <c r="F414" s="160" t="s">
        <v>263</v>
      </c>
    </row>
    <row r="415" spans="1:8" ht="18.75">
      <c r="A415" s="37" t="s">
        <v>35</v>
      </c>
      <c r="B415" s="159"/>
      <c r="C415" s="38" t="s">
        <v>258</v>
      </c>
      <c r="D415" s="38" t="s">
        <v>260</v>
      </c>
      <c r="E415" s="38" t="s">
        <v>262</v>
      </c>
      <c r="F415" s="160"/>
    </row>
    <row r="416" spans="1:8" ht="18.75">
      <c r="A416" s="219">
        <v>2018</v>
      </c>
      <c r="B416" s="37" t="s">
        <v>264</v>
      </c>
      <c r="C416" s="57">
        <v>6</v>
      </c>
      <c r="D416" s="57">
        <v>29</v>
      </c>
      <c r="E416" s="39">
        <v>2202989</v>
      </c>
      <c r="F416" s="38" t="s">
        <v>265</v>
      </c>
    </row>
    <row r="417" spans="1:6" ht="18.75">
      <c r="A417" s="231"/>
      <c r="B417" s="37" t="s">
        <v>266</v>
      </c>
      <c r="C417" s="57">
        <v>6</v>
      </c>
      <c r="D417" s="57">
        <v>19</v>
      </c>
      <c r="E417" s="39">
        <v>1657345</v>
      </c>
      <c r="F417" s="38" t="s">
        <v>267</v>
      </c>
    </row>
    <row r="418" spans="1:6" ht="18.75">
      <c r="A418" s="220"/>
      <c r="B418" s="37" t="s">
        <v>21</v>
      </c>
      <c r="C418" s="6">
        <f>SUM(C416:C417)</f>
        <v>12</v>
      </c>
      <c r="D418" s="6">
        <f t="shared" ref="D418" si="16">SUM(D416:D417)</f>
        <v>48</v>
      </c>
      <c r="E418" s="6">
        <f t="shared" ref="E418" si="17">SUM(E416:E417)</f>
        <v>3860334</v>
      </c>
      <c r="F418" s="38" t="s">
        <v>22</v>
      </c>
    </row>
    <row r="419" spans="1:6" ht="18.75">
      <c r="A419" s="219">
        <v>2019</v>
      </c>
      <c r="B419" s="37" t="s">
        <v>264</v>
      </c>
      <c r="C419" s="57">
        <v>6</v>
      </c>
      <c r="D419" s="57">
        <v>29</v>
      </c>
      <c r="E419" s="39">
        <v>1884965</v>
      </c>
      <c r="F419" s="38" t="s">
        <v>265</v>
      </c>
    </row>
    <row r="420" spans="1:6" ht="18.75">
      <c r="A420" s="231"/>
      <c r="B420" s="37" t="s">
        <v>266</v>
      </c>
      <c r="C420" s="57">
        <v>6</v>
      </c>
      <c r="D420" s="57">
        <v>19</v>
      </c>
      <c r="E420" s="39">
        <v>1400159</v>
      </c>
      <c r="F420" s="38" t="s">
        <v>267</v>
      </c>
    </row>
    <row r="421" spans="1:6" ht="18.75">
      <c r="A421" s="220"/>
      <c r="B421" s="37" t="s">
        <v>21</v>
      </c>
      <c r="C421" s="6">
        <f>SUM(C419:C420)</f>
        <v>12</v>
      </c>
      <c r="D421" s="6">
        <f t="shared" ref="D421" si="18">SUM(D419:D420)</f>
        <v>48</v>
      </c>
      <c r="E421" s="6">
        <f t="shared" ref="E421" si="19">SUM(E419:E420)</f>
        <v>3285124</v>
      </c>
      <c r="F421" s="38" t="s">
        <v>22</v>
      </c>
    </row>
    <row r="422" spans="1:6" ht="18.75">
      <c r="A422" s="219">
        <v>2020</v>
      </c>
      <c r="B422" s="37" t="s">
        <v>264</v>
      </c>
      <c r="C422" s="57">
        <v>4</v>
      </c>
      <c r="D422" s="57">
        <v>18</v>
      </c>
      <c r="E422" s="39">
        <v>884656</v>
      </c>
      <c r="F422" s="38" t="s">
        <v>265</v>
      </c>
    </row>
    <row r="423" spans="1:6" ht="18.75">
      <c r="A423" s="231"/>
      <c r="B423" s="37" t="s">
        <v>266</v>
      </c>
      <c r="C423" s="57">
        <v>3</v>
      </c>
      <c r="D423" s="57">
        <v>14</v>
      </c>
      <c r="E423" s="39">
        <v>240665</v>
      </c>
      <c r="F423" s="38" t="s">
        <v>267</v>
      </c>
    </row>
    <row r="424" spans="1:6" ht="18.75">
      <c r="A424" s="220"/>
      <c r="B424" s="37" t="s">
        <v>21</v>
      </c>
      <c r="C424" s="6">
        <f>SUM(C422:C423)</f>
        <v>7</v>
      </c>
      <c r="D424" s="6">
        <f t="shared" ref="D424" si="20">SUM(D422:D423)</f>
        <v>32</v>
      </c>
      <c r="E424" s="6">
        <f t="shared" ref="E424" si="21">SUM(E422:E423)</f>
        <v>1125321</v>
      </c>
      <c r="F424" s="38" t="s">
        <v>22</v>
      </c>
    </row>
    <row r="425" spans="1:6" ht="18.75">
      <c r="A425" s="219">
        <v>2021</v>
      </c>
      <c r="B425" s="37" t="s">
        <v>264</v>
      </c>
      <c r="C425" s="57">
        <v>9</v>
      </c>
      <c r="D425" s="57">
        <v>26</v>
      </c>
      <c r="E425" s="39">
        <v>1503029</v>
      </c>
      <c r="F425" s="38" t="s">
        <v>265</v>
      </c>
    </row>
    <row r="426" spans="1:6" ht="18.75">
      <c r="A426" s="231"/>
      <c r="B426" s="37" t="s">
        <v>266</v>
      </c>
      <c r="C426" s="57">
        <v>5</v>
      </c>
      <c r="D426" s="57">
        <v>16</v>
      </c>
      <c r="E426" s="39">
        <v>435935</v>
      </c>
      <c r="F426" s="38" t="s">
        <v>267</v>
      </c>
    </row>
    <row r="427" spans="1:6" ht="18.75">
      <c r="A427" s="220"/>
      <c r="B427" s="37" t="s">
        <v>21</v>
      </c>
      <c r="C427" s="6">
        <f>SUM(C425:C426)</f>
        <v>14</v>
      </c>
      <c r="D427" s="6">
        <f t="shared" ref="D427" si="22">SUM(D425:D426)</f>
        <v>42</v>
      </c>
      <c r="E427" s="6">
        <f t="shared" ref="E427" si="23">SUM(E425:E426)</f>
        <v>1938964</v>
      </c>
      <c r="F427" s="38" t="s">
        <v>22</v>
      </c>
    </row>
    <row r="428" spans="1:6" ht="18.75">
      <c r="A428" s="219">
        <v>2022</v>
      </c>
      <c r="B428" s="37" t="s">
        <v>264</v>
      </c>
      <c r="C428" s="57">
        <v>8</v>
      </c>
      <c r="D428" s="57">
        <v>21</v>
      </c>
      <c r="E428" s="39">
        <v>2168961</v>
      </c>
      <c r="F428" s="38" t="s">
        <v>265</v>
      </c>
    </row>
    <row r="429" spans="1:6" ht="18.75">
      <c r="A429" s="231"/>
      <c r="B429" s="37" t="s">
        <v>266</v>
      </c>
      <c r="C429" s="57">
        <v>5</v>
      </c>
      <c r="D429" s="57">
        <v>13</v>
      </c>
      <c r="E429" s="39">
        <v>702230</v>
      </c>
      <c r="F429" s="38" t="s">
        <v>267</v>
      </c>
    </row>
    <row r="430" spans="1:6" ht="18.75">
      <c r="A430" s="220"/>
      <c r="B430" s="37" t="s">
        <v>21</v>
      </c>
      <c r="C430" s="6">
        <f>SUM(C428:C429)</f>
        <v>13</v>
      </c>
      <c r="D430" s="6">
        <f t="shared" ref="D430" si="24">SUM(D428:D429)</f>
        <v>34</v>
      </c>
      <c r="E430" s="6">
        <f t="shared" ref="E430" si="25">SUM(E428:E429)</f>
        <v>2871191</v>
      </c>
      <c r="F430" s="38" t="s">
        <v>22</v>
      </c>
    </row>
    <row r="431" spans="1:6" ht="18.75">
      <c r="A431" s="219">
        <v>2023</v>
      </c>
      <c r="B431" s="37" t="s">
        <v>264</v>
      </c>
      <c r="C431" s="39">
        <v>6</v>
      </c>
      <c r="D431" s="39">
        <v>19</v>
      </c>
      <c r="E431" s="39">
        <v>1910151</v>
      </c>
      <c r="F431" s="38" t="s">
        <v>265</v>
      </c>
    </row>
    <row r="432" spans="1:6" ht="18.75">
      <c r="A432" s="231"/>
      <c r="B432" s="37" t="s">
        <v>266</v>
      </c>
      <c r="C432" s="39">
        <v>4</v>
      </c>
      <c r="D432" s="39">
        <v>12</v>
      </c>
      <c r="E432" s="39">
        <v>671225</v>
      </c>
      <c r="F432" s="38" t="s">
        <v>267</v>
      </c>
    </row>
    <row r="433" spans="1:8" ht="18.75">
      <c r="A433" s="220"/>
      <c r="B433" s="37" t="s">
        <v>21</v>
      </c>
      <c r="C433" s="6">
        <f>SUM(C431:C432)</f>
        <v>10</v>
      </c>
      <c r="D433" s="6">
        <f t="shared" ref="D433:E433" si="26">SUM(D431:D432)</f>
        <v>31</v>
      </c>
      <c r="E433" s="6">
        <f t="shared" si="26"/>
        <v>2581376</v>
      </c>
      <c r="F433" s="38" t="s">
        <v>22</v>
      </c>
    </row>
    <row r="434" spans="1:8">
      <c r="A434" s="217" t="s">
        <v>268</v>
      </c>
      <c r="B434" s="217"/>
      <c r="C434" s="217"/>
      <c r="D434" s="217"/>
      <c r="E434" s="217"/>
      <c r="F434" s="217"/>
    </row>
    <row r="435" spans="1:8">
      <c r="A435" s="73"/>
    </row>
    <row r="439" spans="1:8">
      <c r="A439" s="18"/>
    </row>
    <row r="440" spans="1:8" ht="21.75">
      <c r="A440" s="176" t="s">
        <v>498</v>
      </c>
      <c r="B440" s="176"/>
      <c r="C440" s="176"/>
      <c r="D440" s="176"/>
      <c r="E440" s="176"/>
      <c r="F440" s="176"/>
      <c r="G440" s="176"/>
    </row>
    <row r="441" spans="1:8" ht="21.75">
      <c r="A441" s="168" t="s">
        <v>683</v>
      </c>
      <c r="B441" s="168"/>
      <c r="C441" s="168"/>
      <c r="D441" s="168"/>
      <c r="E441" s="168"/>
      <c r="F441" s="168"/>
      <c r="G441" s="168"/>
    </row>
    <row r="442" spans="1:8" ht="24.75" customHeight="1">
      <c r="A442" s="169" t="s">
        <v>682</v>
      </c>
      <c r="B442" s="169"/>
      <c r="C442" s="169"/>
      <c r="D442" s="169"/>
      <c r="E442" s="169"/>
      <c r="F442" s="169"/>
      <c r="G442" s="169"/>
    </row>
    <row r="443" spans="1:8" ht="18.75">
      <c r="A443" s="37" t="s">
        <v>274</v>
      </c>
      <c r="B443" s="37" t="s">
        <v>273</v>
      </c>
      <c r="C443" s="37" t="s">
        <v>272</v>
      </c>
      <c r="D443" s="37" t="s">
        <v>271</v>
      </c>
      <c r="E443" s="37" t="s">
        <v>270</v>
      </c>
      <c r="F443" s="37" t="s">
        <v>641</v>
      </c>
      <c r="G443" s="37" t="s">
        <v>640</v>
      </c>
      <c r="H443" s="38" t="s">
        <v>269</v>
      </c>
    </row>
    <row r="444" spans="1:8" ht="25.5">
      <c r="A444" s="37" t="s">
        <v>276</v>
      </c>
      <c r="B444" s="57">
        <v>222</v>
      </c>
      <c r="C444" s="57">
        <v>232</v>
      </c>
      <c r="D444" s="57">
        <v>328</v>
      </c>
      <c r="E444" s="57">
        <v>344</v>
      </c>
      <c r="F444" s="57">
        <v>324</v>
      </c>
      <c r="G444" s="57">
        <v>85</v>
      </c>
      <c r="H444" s="38" t="s">
        <v>275</v>
      </c>
    </row>
    <row r="445" spans="1:8" ht="18.75">
      <c r="A445" s="37" t="s">
        <v>278</v>
      </c>
      <c r="B445" s="57">
        <v>160</v>
      </c>
      <c r="C445" s="57">
        <v>117</v>
      </c>
      <c r="D445" s="57">
        <v>118</v>
      </c>
      <c r="E445" s="57">
        <v>105</v>
      </c>
      <c r="F445" s="57">
        <v>74</v>
      </c>
      <c r="G445" s="57">
        <v>20</v>
      </c>
      <c r="H445" s="38" t="s">
        <v>277</v>
      </c>
    </row>
    <row r="446" spans="1:8" ht="25.5">
      <c r="A446" s="37" t="s">
        <v>280</v>
      </c>
      <c r="B446" s="57">
        <v>849</v>
      </c>
      <c r="C446" s="57">
        <v>843</v>
      </c>
      <c r="D446" s="57">
        <v>915</v>
      </c>
      <c r="E446" s="57">
        <v>795</v>
      </c>
      <c r="F446" s="57">
        <v>856</v>
      </c>
      <c r="G446" s="57">
        <v>223</v>
      </c>
      <c r="H446" s="38" t="s">
        <v>279</v>
      </c>
    </row>
    <row r="447" spans="1:8" ht="25.5">
      <c r="A447" s="37" t="s">
        <v>282</v>
      </c>
      <c r="B447" s="57">
        <v>88</v>
      </c>
      <c r="C447" s="57">
        <v>96</v>
      </c>
      <c r="D447" s="57">
        <v>80</v>
      </c>
      <c r="E447" s="57">
        <v>68</v>
      </c>
      <c r="F447" s="57">
        <v>86</v>
      </c>
      <c r="G447" s="57">
        <v>33</v>
      </c>
      <c r="H447" s="38" t="s">
        <v>281</v>
      </c>
    </row>
    <row r="448" spans="1:8" ht="18.75">
      <c r="A448" s="37" t="s">
        <v>284</v>
      </c>
      <c r="B448" s="57">
        <v>28</v>
      </c>
      <c r="C448" s="57">
        <v>39</v>
      </c>
      <c r="D448" s="57">
        <v>30</v>
      </c>
      <c r="E448" s="57">
        <v>40</v>
      </c>
      <c r="F448" s="57">
        <v>31</v>
      </c>
      <c r="G448" s="57">
        <v>10</v>
      </c>
      <c r="H448" s="38" t="s">
        <v>283</v>
      </c>
    </row>
    <row r="449" spans="1:10" ht="18.75">
      <c r="A449" s="37" t="s">
        <v>21</v>
      </c>
      <c r="B449" s="6">
        <f t="shared" ref="B449:E449" si="27">SUM(B444:B448)</f>
        <v>1347</v>
      </c>
      <c r="C449" s="6">
        <f t="shared" si="27"/>
        <v>1327</v>
      </c>
      <c r="D449" s="6">
        <f t="shared" si="27"/>
        <v>1471</v>
      </c>
      <c r="E449" s="6">
        <f t="shared" si="27"/>
        <v>1352</v>
      </c>
      <c r="F449" s="6">
        <f>SUM(F444:F448)</f>
        <v>1371</v>
      </c>
      <c r="G449" s="6">
        <f>SUM(G444:G448)</f>
        <v>371</v>
      </c>
      <c r="H449" s="38" t="s">
        <v>22</v>
      </c>
    </row>
    <row r="450" spans="1:10">
      <c r="A450" s="19" t="s">
        <v>285</v>
      </c>
      <c r="F450" s="78" t="s">
        <v>286</v>
      </c>
    </row>
    <row r="451" spans="1:10">
      <c r="A451" s="40"/>
    </row>
    <row r="452" spans="1:10">
      <c r="A452" s="198" t="s">
        <v>689</v>
      </c>
      <c r="B452" s="198"/>
      <c r="C452" s="198"/>
      <c r="D452" s="198"/>
      <c r="E452" s="198"/>
      <c r="F452" s="198"/>
      <c r="G452" s="198"/>
    </row>
    <row r="453" spans="1:10">
      <c r="A453" s="206" t="s">
        <v>690</v>
      </c>
      <c r="B453" s="206"/>
      <c r="C453" s="206"/>
      <c r="D453" s="206"/>
      <c r="E453" s="206"/>
      <c r="F453" s="206"/>
      <c r="G453" s="206"/>
    </row>
    <row r="454" spans="1:10">
      <c r="A454" s="40" t="s">
        <v>287</v>
      </c>
    </row>
    <row r="455" spans="1:10">
      <c r="A455" s="206" t="s">
        <v>288</v>
      </c>
      <c r="B455" s="206"/>
      <c r="C455" s="206"/>
      <c r="D455" s="206"/>
      <c r="E455" s="206"/>
      <c r="F455" s="206"/>
      <c r="G455" s="206"/>
    </row>
    <row r="456" spans="1:10" ht="21.75">
      <c r="A456" s="234" t="s">
        <v>554</v>
      </c>
      <c r="B456" s="234"/>
      <c r="C456" s="234"/>
      <c r="D456" s="234"/>
      <c r="E456" s="234"/>
      <c r="F456" s="234"/>
      <c r="G456" s="234"/>
      <c r="H456" s="234"/>
      <c r="I456" s="234"/>
      <c r="J456" s="234"/>
    </row>
    <row r="457" spans="1:10" ht="21.75">
      <c r="A457" s="170" t="s">
        <v>684</v>
      </c>
      <c r="B457" s="170"/>
      <c r="C457" s="170"/>
      <c r="D457" s="170"/>
      <c r="E457" s="170"/>
      <c r="F457" s="170"/>
      <c r="G457" s="170"/>
      <c r="H457" s="170"/>
      <c r="I457" s="170"/>
      <c r="J457" s="170"/>
    </row>
    <row r="458" spans="1:10">
      <c r="A458" s="233" t="s">
        <v>685</v>
      </c>
      <c r="B458" s="233"/>
      <c r="C458" s="233"/>
      <c r="D458" s="233"/>
      <c r="E458" s="233"/>
      <c r="F458" s="233"/>
      <c r="G458" s="233"/>
      <c r="H458" s="233"/>
      <c r="I458" s="233"/>
      <c r="J458" s="233"/>
    </row>
    <row r="459" spans="1:10" ht="18.75">
      <c r="A459" s="219" t="s">
        <v>553</v>
      </c>
      <c r="B459" s="159" t="s">
        <v>546</v>
      </c>
      <c r="C459" s="159"/>
      <c r="D459" s="159"/>
      <c r="E459" s="159" t="s">
        <v>544</v>
      </c>
      <c r="F459" s="159"/>
      <c r="G459" s="159"/>
      <c r="H459" s="159" t="s">
        <v>21</v>
      </c>
      <c r="I459" s="159"/>
      <c r="J459" s="159"/>
    </row>
    <row r="460" spans="1:10" ht="18.600000000000001" customHeight="1">
      <c r="A460" s="231"/>
      <c r="B460" s="160" t="s">
        <v>547</v>
      </c>
      <c r="C460" s="160"/>
      <c r="D460" s="160"/>
      <c r="E460" s="160" t="s">
        <v>545</v>
      </c>
      <c r="F460" s="160"/>
      <c r="G460" s="160"/>
      <c r="H460" s="159" t="s">
        <v>22</v>
      </c>
      <c r="I460" s="159"/>
      <c r="J460" s="159"/>
    </row>
    <row r="461" spans="1:10" ht="18.75">
      <c r="A461" s="231"/>
      <c r="B461" s="37" t="s">
        <v>17</v>
      </c>
      <c r="C461" s="37" t="s">
        <v>548</v>
      </c>
      <c r="D461" s="37" t="s">
        <v>21</v>
      </c>
      <c r="E461" s="37" t="s">
        <v>17</v>
      </c>
      <c r="F461" s="37" t="s">
        <v>548</v>
      </c>
      <c r="G461" s="37" t="s">
        <v>21</v>
      </c>
      <c r="H461" s="37" t="s">
        <v>17</v>
      </c>
      <c r="I461" s="37" t="s">
        <v>548</v>
      </c>
      <c r="J461" s="37" t="s">
        <v>21</v>
      </c>
    </row>
    <row r="462" spans="1:10">
      <c r="A462" s="220"/>
      <c r="B462" s="38" t="s">
        <v>467</v>
      </c>
      <c r="C462" s="38" t="s">
        <v>468</v>
      </c>
      <c r="D462" s="29" t="s">
        <v>22</v>
      </c>
      <c r="E462" s="38" t="s">
        <v>467</v>
      </c>
      <c r="F462" s="38" t="s">
        <v>468</v>
      </c>
      <c r="G462" s="29" t="s">
        <v>22</v>
      </c>
      <c r="H462" s="38" t="s">
        <v>467</v>
      </c>
      <c r="I462" s="38" t="s">
        <v>468</v>
      </c>
      <c r="J462" s="29" t="s">
        <v>22</v>
      </c>
    </row>
    <row r="463" spans="1:10" ht="15" customHeight="1">
      <c r="A463" s="37" t="s">
        <v>273</v>
      </c>
      <c r="B463" s="31">
        <v>436</v>
      </c>
      <c r="C463" s="31">
        <v>873</v>
      </c>
      <c r="D463" s="32">
        <f t="shared" ref="D463:D467" si="28">B463+C463</f>
        <v>1309</v>
      </c>
      <c r="E463" s="30">
        <v>2461</v>
      </c>
      <c r="F463" s="30">
        <v>3230</v>
      </c>
      <c r="G463" s="32">
        <f t="shared" ref="G463:G467" si="29">E463+F463</f>
        <v>5691</v>
      </c>
      <c r="H463" s="30">
        <f t="shared" ref="H463:H467" si="30">B463+E463</f>
        <v>2897</v>
      </c>
      <c r="I463" s="30">
        <f t="shared" ref="I463:I467" si="31">C463+F463</f>
        <v>4103</v>
      </c>
      <c r="J463" s="30">
        <f t="shared" ref="J463:J467" si="32">I463+H463</f>
        <v>7000</v>
      </c>
    </row>
    <row r="464" spans="1:10" ht="18.75">
      <c r="A464" s="37" t="s">
        <v>549</v>
      </c>
      <c r="B464" s="31">
        <v>524</v>
      </c>
      <c r="C464" s="31">
        <v>841</v>
      </c>
      <c r="D464" s="32">
        <f t="shared" si="28"/>
        <v>1365</v>
      </c>
      <c r="E464" s="30">
        <v>2327</v>
      </c>
      <c r="F464" s="30">
        <v>3131</v>
      </c>
      <c r="G464" s="32">
        <f t="shared" si="29"/>
        <v>5458</v>
      </c>
      <c r="H464" s="30">
        <f t="shared" si="30"/>
        <v>2851</v>
      </c>
      <c r="I464" s="30">
        <f t="shared" si="31"/>
        <v>3972</v>
      </c>
      <c r="J464" s="30">
        <f t="shared" si="32"/>
        <v>6823</v>
      </c>
    </row>
    <row r="465" spans="1:10" ht="18.75">
      <c r="A465" s="37" t="s">
        <v>271</v>
      </c>
      <c r="B465" s="31">
        <v>637</v>
      </c>
      <c r="C465" s="31">
        <v>920</v>
      </c>
      <c r="D465" s="32">
        <f t="shared" si="28"/>
        <v>1557</v>
      </c>
      <c r="E465" s="30">
        <v>2304</v>
      </c>
      <c r="F465" s="30">
        <v>3032</v>
      </c>
      <c r="G465" s="32">
        <f t="shared" si="29"/>
        <v>5336</v>
      </c>
      <c r="H465" s="30">
        <f t="shared" si="30"/>
        <v>2941</v>
      </c>
      <c r="I465" s="30">
        <f t="shared" si="31"/>
        <v>3952</v>
      </c>
      <c r="J465" s="30">
        <f t="shared" si="32"/>
        <v>6893</v>
      </c>
    </row>
    <row r="466" spans="1:10" ht="18.75">
      <c r="A466" s="37" t="s">
        <v>270</v>
      </c>
      <c r="B466" s="33">
        <v>630</v>
      </c>
      <c r="C466" s="33">
        <v>859</v>
      </c>
      <c r="D466" s="32">
        <f t="shared" si="28"/>
        <v>1489</v>
      </c>
      <c r="E466" s="32">
        <v>2236</v>
      </c>
      <c r="F466" s="32">
        <v>2839</v>
      </c>
      <c r="G466" s="32">
        <f t="shared" si="29"/>
        <v>5075</v>
      </c>
      <c r="H466" s="30">
        <f t="shared" si="30"/>
        <v>2866</v>
      </c>
      <c r="I466" s="30">
        <f t="shared" si="31"/>
        <v>3698</v>
      </c>
      <c r="J466" s="30">
        <f t="shared" si="32"/>
        <v>6564</v>
      </c>
    </row>
    <row r="467" spans="1:10" ht="18.75">
      <c r="A467" s="37" t="s">
        <v>641</v>
      </c>
      <c r="B467" s="153">
        <v>560</v>
      </c>
      <c r="C467" s="31">
        <v>815</v>
      </c>
      <c r="D467" s="32">
        <f t="shared" si="28"/>
        <v>1375</v>
      </c>
      <c r="E467" s="30">
        <v>2335</v>
      </c>
      <c r="F467" s="30">
        <v>2833</v>
      </c>
      <c r="G467" s="32">
        <f t="shared" si="29"/>
        <v>5168</v>
      </c>
      <c r="H467" s="30">
        <f t="shared" si="30"/>
        <v>2895</v>
      </c>
      <c r="I467" s="30">
        <f t="shared" si="31"/>
        <v>3648</v>
      </c>
      <c r="J467" s="30">
        <f t="shared" si="32"/>
        <v>6543</v>
      </c>
    </row>
    <row r="468" spans="1:10" ht="18.75">
      <c r="A468" s="37" t="s">
        <v>640</v>
      </c>
      <c r="B468" s="122">
        <v>564</v>
      </c>
      <c r="C468" s="32">
        <v>763</v>
      </c>
      <c r="D468" s="32">
        <f>B468+C468</f>
        <v>1327</v>
      </c>
      <c r="E468" s="32">
        <v>2056</v>
      </c>
      <c r="F468" s="32">
        <v>2545</v>
      </c>
      <c r="G468" s="32">
        <f>E468+F468</f>
        <v>4601</v>
      </c>
      <c r="H468" s="30">
        <f>B468+E468</f>
        <v>2620</v>
      </c>
      <c r="I468" s="30">
        <f>C468+F468</f>
        <v>3308</v>
      </c>
      <c r="J468" s="30">
        <f>I468+H468</f>
        <v>5928</v>
      </c>
    </row>
    <row r="469" spans="1:10">
      <c r="A469" s="19" t="s">
        <v>550</v>
      </c>
      <c r="E469" s="78" t="s">
        <v>551</v>
      </c>
    </row>
    <row r="470" spans="1:10">
      <c r="A470" s="40" t="s">
        <v>642</v>
      </c>
    </row>
    <row r="471" spans="1:10">
      <c r="A471" s="51" t="s">
        <v>552</v>
      </c>
    </row>
    <row r="472" spans="1:10">
      <c r="A472" s="86"/>
    </row>
    <row r="473" spans="1:10" ht="21.75">
      <c r="A473" s="80"/>
      <c r="F473" s="89"/>
      <c r="G473" s="89"/>
    </row>
    <row r="474" spans="1:10" ht="21.75">
      <c r="A474" s="180" t="s">
        <v>539</v>
      </c>
      <c r="B474" s="180"/>
      <c r="C474" s="180"/>
      <c r="D474" s="180"/>
      <c r="E474" s="180"/>
      <c r="F474" s="89"/>
      <c r="G474" s="89"/>
    </row>
    <row r="475" spans="1:10" ht="21.75">
      <c r="A475" s="180" t="s">
        <v>643</v>
      </c>
      <c r="B475" s="180"/>
      <c r="C475" s="180"/>
      <c r="D475" s="180"/>
      <c r="E475" s="180"/>
      <c r="F475" s="89"/>
      <c r="G475" s="89"/>
    </row>
    <row r="476" spans="1:10" ht="21.75">
      <c r="A476" s="268" t="s">
        <v>644</v>
      </c>
      <c r="B476" s="268"/>
      <c r="C476" s="268"/>
      <c r="D476" s="268"/>
      <c r="E476" s="268"/>
      <c r="F476" s="89"/>
      <c r="G476" s="89"/>
    </row>
    <row r="477" spans="1:10" ht="21.75">
      <c r="A477" s="37" t="s">
        <v>525</v>
      </c>
      <c r="B477" s="37" t="s">
        <v>527</v>
      </c>
      <c r="C477" s="37" t="s">
        <v>529</v>
      </c>
      <c r="D477" s="37" t="s">
        <v>21</v>
      </c>
      <c r="E477" s="37" t="s">
        <v>531</v>
      </c>
      <c r="F477" s="89"/>
      <c r="G477" s="89"/>
    </row>
    <row r="478" spans="1:10" ht="21.75">
      <c r="A478" s="38" t="s">
        <v>526</v>
      </c>
      <c r="B478" s="38" t="s">
        <v>528</v>
      </c>
      <c r="C478" s="38" t="s">
        <v>530</v>
      </c>
      <c r="D478" s="38" t="s">
        <v>22</v>
      </c>
      <c r="E478" s="38" t="s">
        <v>532</v>
      </c>
      <c r="F478" s="89"/>
      <c r="G478" s="89"/>
    </row>
    <row r="479" spans="1:10" ht="21.75">
      <c r="A479" s="37" t="s">
        <v>533</v>
      </c>
      <c r="B479" s="235">
        <v>9326</v>
      </c>
      <c r="C479" s="235">
        <v>14590</v>
      </c>
      <c r="D479" s="235">
        <f>SUM(B479:C480)</f>
        <v>23916</v>
      </c>
      <c r="E479" s="235">
        <v>23916</v>
      </c>
      <c r="F479" s="89"/>
      <c r="G479" s="89"/>
    </row>
    <row r="480" spans="1:10" ht="21.75">
      <c r="A480" s="38" t="s">
        <v>534</v>
      </c>
      <c r="B480" s="235"/>
      <c r="C480" s="235"/>
      <c r="D480" s="235"/>
      <c r="E480" s="235"/>
      <c r="F480" s="89"/>
      <c r="G480" s="89"/>
    </row>
    <row r="481" spans="1:7" ht="21.75">
      <c r="A481" s="37" t="s">
        <v>535</v>
      </c>
      <c r="B481" s="235">
        <v>22197</v>
      </c>
      <c r="C481" s="235">
        <v>18646</v>
      </c>
      <c r="D481" s="235">
        <f>SUM(B481:C482)</f>
        <v>40843</v>
      </c>
      <c r="E481" s="235">
        <v>156285</v>
      </c>
      <c r="F481" s="89"/>
      <c r="G481" s="89"/>
    </row>
    <row r="482" spans="1:7" ht="21.75">
      <c r="A482" s="38" t="s">
        <v>536</v>
      </c>
      <c r="B482" s="235"/>
      <c r="C482" s="235"/>
      <c r="D482" s="235"/>
      <c r="E482" s="235"/>
      <c r="F482" s="89"/>
      <c r="G482" s="89"/>
    </row>
    <row r="483" spans="1:7" ht="21.75">
      <c r="A483" s="96"/>
      <c r="B483" s="97" t="s">
        <v>538</v>
      </c>
      <c r="D483" s="13" t="s">
        <v>537</v>
      </c>
      <c r="F483" s="89"/>
      <c r="G483" s="89"/>
    </row>
    <row r="484" spans="1:7" ht="21.75">
      <c r="A484" s="96"/>
      <c r="B484" s="97"/>
      <c r="D484" s="13"/>
      <c r="F484" s="89"/>
      <c r="G484" s="89"/>
    </row>
    <row r="485" spans="1:7" ht="21.75">
      <c r="A485" s="176" t="s">
        <v>499</v>
      </c>
      <c r="B485" s="176"/>
      <c r="C485" s="176"/>
      <c r="D485" s="98"/>
      <c r="E485" s="98"/>
      <c r="F485" s="98"/>
      <c r="G485" s="98"/>
    </row>
    <row r="486" spans="1:7" ht="21.75">
      <c r="A486" s="180" t="s">
        <v>687</v>
      </c>
      <c r="B486" s="180"/>
      <c r="C486" s="180"/>
      <c r="F486" s="89"/>
      <c r="G486" s="89"/>
    </row>
    <row r="487" spans="1:7" ht="45" customHeight="1">
      <c r="A487" s="232" t="s">
        <v>688</v>
      </c>
      <c r="B487" s="232"/>
      <c r="C487" s="232"/>
      <c r="F487" s="89"/>
      <c r="G487" s="89"/>
    </row>
    <row r="488" spans="1:7" ht="21.75">
      <c r="A488" s="37" t="s">
        <v>34</v>
      </c>
      <c r="B488" s="37" t="s">
        <v>540</v>
      </c>
      <c r="C488" s="37" t="s">
        <v>542</v>
      </c>
      <c r="F488" s="89"/>
      <c r="G488" s="89"/>
    </row>
    <row r="489" spans="1:7">
      <c r="A489" s="38" t="s">
        <v>35</v>
      </c>
      <c r="B489" s="38" t="s">
        <v>541</v>
      </c>
      <c r="C489" s="38" t="s">
        <v>543</v>
      </c>
    </row>
    <row r="490" spans="1:7" ht="18.75">
      <c r="A490" s="148">
        <v>2020</v>
      </c>
      <c r="B490" s="66">
        <v>64425</v>
      </c>
      <c r="C490" s="66">
        <v>107832</v>
      </c>
    </row>
    <row r="491" spans="1:7" ht="18.75">
      <c r="A491" s="148">
        <v>2021</v>
      </c>
      <c r="B491" s="66">
        <v>69824</v>
      </c>
      <c r="C491" s="66">
        <v>69824</v>
      </c>
    </row>
    <row r="492" spans="1:7" ht="18.75">
      <c r="A492" s="148">
        <v>2022</v>
      </c>
      <c r="B492" s="66">
        <v>77388</v>
      </c>
      <c r="C492" s="66">
        <v>86379</v>
      </c>
    </row>
    <row r="493" spans="1:7" ht="18.75">
      <c r="A493" s="148">
        <v>2023</v>
      </c>
      <c r="B493" s="39">
        <v>92795</v>
      </c>
      <c r="C493" s="39">
        <v>92795</v>
      </c>
    </row>
    <row r="494" spans="1:7" ht="21.75">
      <c r="A494" s="97" t="s">
        <v>538</v>
      </c>
      <c r="C494" s="13" t="s">
        <v>537</v>
      </c>
      <c r="F494" s="89"/>
      <c r="G494" s="89"/>
    </row>
    <row r="495" spans="1:7">
      <c r="A495" s="36"/>
    </row>
    <row r="500" spans="1:8" ht="21.75">
      <c r="A500" s="170" t="s">
        <v>289</v>
      </c>
      <c r="B500" s="170"/>
      <c r="C500" s="170"/>
      <c r="D500" s="170"/>
      <c r="E500" s="170"/>
      <c r="F500" s="170"/>
      <c r="G500" s="170"/>
      <c r="H500" s="170"/>
    </row>
    <row r="501" spans="1:8" ht="21.75">
      <c r="A501" s="168" t="s">
        <v>645</v>
      </c>
      <c r="B501" s="168"/>
      <c r="C501" s="168"/>
      <c r="D501" s="168"/>
      <c r="E501" s="168"/>
      <c r="F501" s="168"/>
      <c r="G501" s="168"/>
      <c r="H501" s="168"/>
    </row>
    <row r="502" spans="1:8" ht="18.75">
      <c r="A502" s="169" t="s">
        <v>646</v>
      </c>
      <c r="B502" s="169"/>
      <c r="C502" s="169"/>
      <c r="D502" s="169"/>
      <c r="E502" s="169"/>
      <c r="F502" s="169"/>
      <c r="G502" s="169"/>
      <c r="H502" s="169"/>
    </row>
    <row r="503" spans="1:8" ht="18.75">
      <c r="A503" s="236" t="s">
        <v>34</v>
      </c>
      <c r="B503" s="159" t="s">
        <v>290</v>
      </c>
      <c r="C503" s="159"/>
      <c r="D503" s="159"/>
      <c r="E503" s="159"/>
      <c r="F503" s="159"/>
      <c r="G503" s="159"/>
      <c r="H503" s="159"/>
    </row>
    <row r="504" spans="1:8" ht="18.75" customHeight="1">
      <c r="A504" s="237"/>
      <c r="B504" s="160" t="s">
        <v>291</v>
      </c>
      <c r="C504" s="160"/>
      <c r="D504" s="160"/>
      <c r="E504" s="160"/>
      <c r="F504" s="160"/>
      <c r="G504" s="160"/>
      <c r="H504" s="160"/>
    </row>
    <row r="505" spans="1:8" ht="18.75">
      <c r="A505" s="212" t="s">
        <v>35</v>
      </c>
      <c r="B505" s="37" t="s">
        <v>303</v>
      </c>
      <c r="C505" s="37" t="s">
        <v>301</v>
      </c>
      <c r="D505" s="37" t="s">
        <v>323</v>
      </c>
      <c r="E505" s="5" t="s">
        <v>298</v>
      </c>
      <c r="F505" s="37" t="s">
        <v>296</v>
      </c>
      <c r="G505" s="37" t="s">
        <v>294</v>
      </c>
      <c r="H505" s="37" t="s">
        <v>292</v>
      </c>
    </row>
    <row r="506" spans="1:8" ht="38.25" customHeight="1">
      <c r="A506" s="238"/>
      <c r="B506" s="212" t="s">
        <v>304</v>
      </c>
      <c r="C506" s="212" t="s">
        <v>302</v>
      </c>
      <c r="D506" s="212" t="s">
        <v>300</v>
      </c>
      <c r="E506" s="209" t="s">
        <v>299</v>
      </c>
      <c r="F506" s="212" t="s">
        <v>297</v>
      </c>
      <c r="G506" s="241" t="s">
        <v>295</v>
      </c>
      <c r="H506" s="212" t="s">
        <v>293</v>
      </c>
    </row>
    <row r="507" spans="1:8">
      <c r="A507" s="213"/>
      <c r="B507" s="238"/>
      <c r="C507" s="238"/>
      <c r="D507" s="238"/>
      <c r="E507" s="240"/>
      <c r="F507" s="238"/>
      <c r="G507" s="242"/>
      <c r="H507" s="238"/>
    </row>
    <row r="508" spans="1:8" ht="18.75">
      <c r="A508" s="123">
        <v>2023</v>
      </c>
      <c r="B508" s="39">
        <v>2202</v>
      </c>
      <c r="C508" s="57">
        <v>918</v>
      </c>
      <c r="D508" s="57" t="s">
        <v>305</v>
      </c>
      <c r="E508" s="39">
        <v>1370</v>
      </c>
      <c r="F508" s="57">
        <v>0</v>
      </c>
      <c r="G508" s="39">
        <v>1952</v>
      </c>
      <c r="H508" s="39">
        <v>7531</v>
      </c>
    </row>
    <row r="509" spans="1:8">
      <c r="A509" s="19" t="s">
        <v>306</v>
      </c>
      <c r="B509" s="20"/>
      <c r="F509" s="13" t="s">
        <v>324</v>
      </c>
    </row>
    <row r="510" spans="1:8">
      <c r="A510" s="198" t="s">
        <v>307</v>
      </c>
      <c r="B510" s="198"/>
      <c r="C510" s="198"/>
      <c r="D510" s="198"/>
      <c r="E510" s="198"/>
      <c r="F510" s="198"/>
      <c r="G510" s="198"/>
      <c r="H510" s="198"/>
    </row>
    <row r="511" spans="1:8">
      <c r="A511" s="243" t="s">
        <v>308</v>
      </c>
      <c r="B511" s="243"/>
      <c r="C511" s="243"/>
      <c r="D511" s="243"/>
      <c r="E511" s="243"/>
      <c r="F511" s="243"/>
      <c r="G511" s="243"/>
      <c r="H511" s="243"/>
    </row>
    <row r="512" spans="1:8">
      <c r="A512" s="60"/>
    </row>
    <row r="513" spans="1:5">
      <c r="A513" s="60"/>
    </row>
    <row r="514" spans="1:5">
      <c r="A514" s="60"/>
    </row>
    <row r="515" spans="1:5">
      <c r="A515" s="60"/>
    </row>
    <row r="516" spans="1:5" ht="21.75">
      <c r="A516" s="170" t="s">
        <v>309</v>
      </c>
      <c r="B516" s="170"/>
      <c r="C516" s="170"/>
      <c r="D516" s="170"/>
      <c r="E516" s="125"/>
    </row>
    <row r="517" spans="1:5" ht="21.75">
      <c r="A517" s="180" t="s">
        <v>647</v>
      </c>
      <c r="B517" s="180"/>
      <c r="C517" s="180"/>
      <c r="D517" s="180"/>
      <c r="E517" s="124"/>
    </row>
    <row r="518" spans="1:5">
      <c r="A518" s="239" t="s">
        <v>648</v>
      </c>
      <c r="B518" s="239"/>
      <c r="C518" s="239"/>
      <c r="D518" s="239"/>
      <c r="E518" s="118"/>
    </row>
    <row r="519" spans="1:5" ht="30.75" customHeight="1">
      <c r="A519" s="37" t="s">
        <v>34</v>
      </c>
      <c r="B519" s="5" t="s">
        <v>310</v>
      </c>
      <c r="C519" s="5" t="s">
        <v>312</v>
      </c>
      <c r="D519" s="5" t="s">
        <v>313</v>
      </c>
    </row>
    <row r="520" spans="1:5" ht="37.5" customHeight="1">
      <c r="A520" s="143" t="s">
        <v>35</v>
      </c>
      <c r="B520" s="144" t="s">
        <v>311</v>
      </c>
      <c r="C520" s="5" t="s">
        <v>686</v>
      </c>
      <c r="D520" s="143" t="s">
        <v>314</v>
      </c>
    </row>
    <row r="521" spans="1:5" ht="18.75">
      <c r="A521" s="37">
        <v>2018</v>
      </c>
      <c r="B521" s="66">
        <v>81136</v>
      </c>
      <c r="C521" s="66">
        <v>251653</v>
      </c>
      <c r="D521" s="66">
        <v>448126</v>
      </c>
    </row>
    <row r="522" spans="1:5" ht="18.75">
      <c r="A522" s="37">
        <v>2019</v>
      </c>
      <c r="B522" s="66">
        <v>14856</v>
      </c>
      <c r="C522" s="66">
        <v>291258</v>
      </c>
      <c r="D522" s="66">
        <v>516016</v>
      </c>
    </row>
    <row r="523" spans="1:5" ht="18.75">
      <c r="A523" s="37">
        <v>2020</v>
      </c>
      <c r="B523" s="66">
        <v>6565</v>
      </c>
      <c r="C523" s="66">
        <v>255932</v>
      </c>
      <c r="D523" s="66">
        <v>737061</v>
      </c>
    </row>
    <row r="524" spans="1:5" ht="18.75">
      <c r="A524" s="37">
        <v>2021</v>
      </c>
      <c r="B524" s="66">
        <v>15633</v>
      </c>
      <c r="C524" s="66">
        <v>272911</v>
      </c>
      <c r="D524" s="66">
        <v>902371</v>
      </c>
    </row>
    <row r="525" spans="1:5" ht="18.75">
      <c r="A525" s="37">
        <v>2022</v>
      </c>
      <c r="B525" s="39">
        <v>84019</v>
      </c>
      <c r="C525" s="39">
        <v>257280</v>
      </c>
      <c r="D525" s="39">
        <v>770017</v>
      </c>
    </row>
    <row r="526" spans="1:5" ht="18.75">
      <c r="A526" s="37">
        <v>2023</v>
      </c>
      <c r="B526" s="39">
        <v>155277</v>
      </c>
      <c r="C526" s="39">
        <v>284181</v>
      </c>
      <c r="D526" s="39">
        <v>722100</v>
      </c>
    </row>
    <row r="527" spans="1:5">
      <c r="A527" s="19" t="s">
        <v>315</v>
      </c>
      <c r="B527" s="21" t="s">
        <v>325</v>
      </c>
    </row>
    <row r="528" spans="1:5">
      <c r="A528" s="7" t="s">
        <v>316</v>
      </c>
    </row>
    <row r="529" spans="1:3">
      <c r="A529" s="7"/>
    </row>
    <row r="530" spans="1:3">
      <c r="A530" s="7"/>
    </row>
    <row r="531" spans="1:3">
      <c r="A531" s="7"/>
    </row>
    <row r="532" spans="1:3">
      <c r="A532" s="7"/>
    </row>
    <row r="533" spans="1:3">
      <c r="A533" s="7"/>
    </row>
    <row r="534" spans="1:3" ht="21.75">
      <c r="A534" s="170" t="s">
        <v>317</v>
      </c>
      <c r="B534" s="170"/>
      <c r="C534" s="170"/>
    </row>
    <row r="535" spans="1:3" ht="40.5" customHeight="1">
      <c r="A535" s="195" t="s">
        <v>650</v>
      </c>
      <c r="B535" s="195"/>
      <c r="C535" s="195"/>
    </row>
    <row r="536" spans="1:3" ht="49.5" customHeight="1">
      <c r="A536" s="193" t="s">
        <v>649</v>
      </c>
      <c r="B536" s="193"/>
      <c r="C536" s="193"/>
    </row>
    <row r="537" spans="1:3">
      <c r="A537" s="218" t="s">
        <v>318</v>
      </c>
      <c r="B537" s="218"/>
      <c r="C537" s="218"/>
    </row>
    <row r="538" spans="1:3" ht="37.5">
      <c r="A538" s="37" t="s">
        <v>34</v>
      </c>
      <c r="B538" s="37" t="s">
        <v>319</v>
      </c>
      <c r="C538" s="37" t="s">
        <v>321</v>
      </c>
    </row>
    <row r="539" spans="1:3" ht="25.5">
      <c r="A539" s="38" t="s">
        <v>35</v>
      </c>
      <c r="B539" s="38" t="s">
        <v>320</v>
      </c>
      <c r="C539" s="38" t="s">
        <v>322</v>
      </c>
    </row>
    <row r="540" spans="1:3" ht="18.75">
      <c r="A540" s="37">
        <v>2018</v>
      </c>
      <c r="B540" s="39">
        <v>94547</v>
      </c>
      <c r="C540" s="39">
        <v>10613</v>
      </c>
    </row>
    <row r="541" spans="1:3" ht="18.75">
      <c r="A541" s="37">
        <v>2019</v>
      </c>
      <c r="B541" s="39">
        <v>106323</v>
      </c>
      <c r="C541" s="39">
        <v>14158</v>
      </c>
    </row>
    <row r="542" spans="1:3" ht="18.75">
      <c r="A542" s="37">
        <v>2020</v>
      </c>
      <c r="B542" s="39">
        <v>94527</v>
      </c>
      <c r="C542" s="39">
        <v>10083</v>
      </c>
    </row>
    <row r="543" spans="1:3" ht="18.75">
      <c r="A543" s="37">
        <v>2021</v>
      </c>
      <c r="B543" s="39">
        <v>99816</v>
      </c>
      <c r="C543" s="39">
        <v>8754</v>
      </c>
    </row>
    <row r="544" spans="1:3" ht="18.75">
      <c r="A544" s="37">
        <v>2022</v>
      </c>
      <c r="B544" s="39">
        <v>95456</v>
      </c>
      <c r="C544" s="39">
        <v>8396</v>
      </c>
    </row>
    <row r="545" spans="1:7" ht="18.75">
      <c r="A545" s="37">
        <v>2023</v>
      </c>
      <c r="B545" s="39">
        <v>77939</v>
      </c>
      <c r="C545" s="39">
        <v>11911</v>
      </c>
    </row>
    <row r="546" spans="1:7">
      <c r="A546" s="19" t="s">
        <v>315</v>
      </c>
      <c r="B546" s="21" t="s">
        <v>326</v>
      </c>
    </row>
    <row r="547" spans="1:7">
      <c r="A547" s="51"/>
    </row>
    <row r="548" spans="1:7">
      <c r="A548" s="68"/>
    </row>
    <row r="549" spans="1:7">
      <c r="A549" s="51"/>
    </row>
    <row r="550" spans="1:7">
      <c r="A550" s="51"/>
    </row>
    <row r="551" spans="1:7">
      <c r="A551" s="60"/>
    </row>
    <row r="552" spans="1:7" ht="21.75">
      <c r="A552" s="170" t="s">
        <v>515</v>
      </c>
      <c r="B552" s="170"/>
      <c r="C552" s="170"/>
      <c r="D552" s="170"/>
      <c r="E552" s="170"/>
      <c r="F552" s="170"/>
      <c r="G552" s="170"/>
    </row>
    <row r="553" spans="1:7" ht="21.75">
      <c r="A553" s="168" t="s">
        <v>651</v>
      </c>
      <c r="B553" s="168"/>
      <c r="C553" s="168"/>
      <c r="D553" s="168"/>
      <c r="E553" s="168"/>
      <c r="F553" s="168"/>
      <c r="G553" s="168"/>
    </row>
    <row r="554" spans="1:7">
      <c r="A554" s="185" t="s">
        <v>652</v>
      </c>
      <c r="B554" s="185"/>
      <c r="C554" s="185"/>
      <c r="D554" s="185"/>
      <c r="E554" s="185"/>
      <c r="F554" s="185"/>
      <c r="G554" s="185"/>
    </row>
    <row r="555" spans="1:7" ht="18.75" customHeight="1">
      <c r="A555" s="247" t="s">
        <v>34</v>
      </c>
      <c r="B555" s="203" t="s">
        <v>327</v>
      </c>
      <c r="C555" s="203"/>
      <c r="D555" s="203"/>
      <c r="E555" s="203"/>
      <c r="F555" s="203"/>
      <c r="G555" s="203"/>
    </row>
    <row r="556" spans="1:7">
      <c r="A556" s="248"/>
      <c r="B556" s="160" t="s">
        <v>328</v>
      </c>
      <c r="C556" s="160"/>
      <c r="D556" s="160"/>
      <c r="E556" s="160"/>
      <c r="F556" s="160"/>
      <c r="G556" s="160"/>
    </row>
    <row r="557" spans="1:7" ht="18.75" customHeight="1">
      <c r="A557" s="249"/>
      <c r="B557" s="252" t="s">
        <v>339</v>
      </c>
      <c r="C557" s="252" t="s">
        <v>342</v>
      </c>
      <c r="D557" s="219" t="s">
        <v>338</v>
      </c>
      <c r="E557" s="219" t="s">
        <v>330</v>
      </c>
      <c r="F557" s="219" t="s">
        <v>332</v>
      </c>
      <c r="G557" s="250" t="s">
        <v>334</v>
      </c>
    </row>
    <row r="558" spans="1:7">
      <c r="A558" s="244" t="s">
        <v>35</v>
      </c>
      <c r="B558" s="253"/>
      <c r="C558" s="253"/>
      <c r="D558" s="220"/>
      <c r="E558" s="220"/>
      <c r="F558" s="220"/>
      <c r="G558" s="251"/>
    </row>
    <row r="559" spans="1:7" ht="25.5" customHeight="1">
      <c r="A559" s="245"/>
      <c r="B559" s="244" t="s">
        <v>340</v>
      </c>
      <c r="C559" s="244" t="s">
        <v>341</v>
      </c>
      <c r="D559" s="212" t="s">
        <v>329</v>
      </c>
      <c r="E559" s="212" t="s">
        <v>331</v>
      </c>
      <c r="F559" s="212" t="s">
        <v>333</v>
      </c>
      <c r="G559" s="212" t="s">
        <v>335</v>
      </c>
    </row>
    <row r="560" spans="1:7">
      <c r="A560" s="246"/>
      <c r="B560" s="246"/>
      <c r="C560" s="246"/>
      <c r="D560" s="213"/>
      <c r="E560" s="213"/>
      <c r="F560" s="213"/>
      <c r="G560" s="213"/>
    </row>
    <row r="561" spans="1:7" ht="18.75">
      <c r="A561" s="25">
        <v>2018</v>
      </c>
      <c r="B561" s="77">
        <v>5</v>
      </c>
      <c r="C561" s="77">
        <v>21</v>
      </c>
      <c r="D561" s="57">
        <v>10</v>
      </c>
      <c r="E561" s="57">
        <v>13</v>
      </c>
      <c r="F561" s="57">
        <v>1</v>
      </c>
      <c r="G561" s="57">
        <v>1</v>
      </c>
    </row>
    <row r="562" spans="1:7" ht="18.75">
      <c r="A562" s="25">
        <v>2019</v>
      </c>
      <c r="B562" s="77">
        <v>5</v>
      </c>
      <c r="C562" s="77">
        <v>20</v>
      </c>
      <c r="D562" s="57">
        <v>10</v>
      </c>
      <c r="E562" s="57">
        <v>13</v>
      </c>
      <c r="F562" s="57">
        <v>0</v>
      </c>
      <c r="G562" s="57">
        <v>1</v>
      </c>
    </row>
    <row r="563" spans="1:7" ht="18.75">
      <c r="A563" s="25">
        <v>2020</v>
      </c>
      <c r="B563" s="77">
        <v>0</v>
      </c>
      <c r="C563" s="77">
        <v>20</v>
      </c>
      <c r="D563" s="57">
        <v>7</v>
      </c>
      <c r="E563" s="57">
        <v>13</v>
      </c>
      <c r="F563" s="57">
        <v>0</v>
      </c>
      <c r="G563" s="57">
        <v>3</v>
      </c>
    </row>
    <row r="564" spans="1:7" ht="18.75">
      <c r="A564" s="25">
        <v>2021</v>
      </c>
      <c r="B564" s="77">
        <v>0</v>
      </c>
      <c r="C564" s="77">
        <v>20</v>
      </c>
      <c r="D564" s="57">
        <v>16</v>
      </c>
      <c r="E564" s="57">
        <v>13</v>
      </c>
      <c r="F564" s="57">
        <v>0</v>
      </c>
      <c r="G564" s="57">
        <v>3</v>
      </c>
    </row>
    <row r="565" spans="1:7" ht="18.75">
      <c r="A565" s="25">
        <v>2022</v>
      </c>
      <c r="B565" s="121">
        <v>0</v>
      </c>
      <c r="C565" s="121">
        <v>21</v>
      </c>
      <c r="D565" s="121">
        <v>8</v>
      </c>
      <c r="E565" s="121">
        <v>14</v>
      </c>
      <c r="F565" s="121">
        <v>0</v>
      </c>
      <c r="G565" s="121">
        <v>3</v>
      </c>
    </row>
    <row r="566" spans="1:7" ht="18.75">
      <c r="A566" s="126">
        <v>2023</v>
      </c>
      <c r="B566" s="77">
        <v>0</v>
      </c>
      <c r="C566" s="77">
        <v>23</v>
      </c>
      <c r="D566" s="57">
        <v>15</v>
      </c>
      <c r="E566" s="57">
        <v>7</v>
      </c>
      <c r="F566" s="57">
        <v>2</v>
      </c>
      <c r="G566" s="57">
        <v>3</v>
      </c>
    </row>
    <row r="567" spans="1:7">
      <c r="A567" s="217" t="s">
        <v>336</v>
      </c>
      <c r="B567" s="218"/>
      <c r="C567" s="218"/>
      <c r="F567" s="13" t="s">
        <v>555</v>
      </c>
    </row>
    <row r="568" spans="1:7">
      <c r="A568" s="7" t="s">
        <v>337</v>
      </c>
    </row>
    <row r="569" spans="1:7">
      <c r="A569" s="100" t="s">
        <v>556</v>
      </c>
      <c r="B569" s="100"/>
      <c r="C569" s="100"/>
      <c r="D569" s="100"/>
      <c r="E569" s="99"/>
      <c r="F569" s="99"/>
      <c r="G569" s="99"/>
    </row>
    <row r="570" spans="1:7">
      <c r="A570" s="60"/>
      <c r="B570" s="60"/>
      <c r="C570" s="60"/>
      <c r="D570" s="60"/>
      <c r="E570" s="60"/>
      <c r="F570" s="60"/>
      <c r="G570" s="60"/>
    </row>
    <row r="571" spans="1:7" ht="21.75">
      <c r="A571" s="170" t="s">
        <v>516</v>
      </c>
      <c r="B571" s="170"/>
      <c r="C571" s="170"/>
      <c r="D571" s="170"/>
      <c r="E571" s="60"/>
      <c r="F571" s="60"/>
      <c r="G571" s="60"/>
    </row>
    <row r="572" spans="1:7" ht="21.75">
      <c r="A572" s="254" t="s">
        <v>517</v>
      </c>
      <c r="B572" s="254"/>
      <c r="C572" s="254"/>
      <c r="D572" s="254"/>
      <c r="E572" s="60"/>
      <c r="F572" s="60"/>
      <c r="G572" s="60"/>
    </row>
    <row r="573" spans="1:7">
      <c r="A573" s="255" t="s">
        <v>524</v>
      </c>
      <c r="B573" s="255"/>
      <c r="C573" s="255"/>
      <c r="D573" s="255"/>
      <c r="E573" s="60"/>
      <c r="F573" s="60"/>
      <c r="G573" s="60"/>
    </row>
    <row r="574" spans="1:7" ht="18.75">
      <c r="A574" s="37" t="s">
        <v>34</v>
      </c>
      <c r="B574" s="5" t="s">
        <v>518</v>
      </c>
      <c r="C574" s="5" t="s">
        <v>520</v>
      </c>
      <c r="D574" s="5" t="s">
        <v>522</v>
      </c>
      <c r="E574" s="60"/>
      <c r="F574" s="60"/>
      <c r="G574" s="60"/>
    </row>
    <row r="575" spans="1:7">
      <c r="A575" s="29" t="s">
        <v>35</v>
      </c>
      <c r="B575" s="29" t="s">
        <v>519</v>
      </c>
      <c r="C575" s="29" t="s">
        <v>521</v>
      </c>
      <c r="D575" s="29" t="s">
        <v>523</v>
      </c>
      <c r="E575" s="60"/>
      <c r="F575" s="60"/>
      <c r="G575" s="60"/>
    </row>
    <row r="576" spans="1:7" ht="18.75">
      <c r="A576" s="5">
        <v>2018</v>
      </c>
      <c r="B576" s="31">
        <v>549</v>
      </c>
      <c r="C576" s="31">
        <v>294</v>
      </c>
      <c r="D576" s="31">
        <v>12</v>
      </c>
      <c r="E576" s="60"/>
      <c r="F576" s="60"/>
      <c r="G576" s="60"/>
    </row>
    <row r="577" spans="1:8" ht="18.75">
      <c r="A577" s="5">
        <v>2019</v>
      </c>
      <c r="B577" s="31">
        <v>686</v>
      </c>
      <c r="C577" s="31">
        <v>260</v>
      </c>
      <c r="D577" s="31">
        <v>12</v>
      </c>
      <c r="E577" s="60"/>
      <c r="F577" s="60"/>
      <c r="G577" s="60"/>
    </row>
    <row r="578" spans="1:8" ht="33.950000000000003" customHeight="1">
      <c r="A578" s="5">
        <v>2020</v>
      </c>
      <c r="B578" s="31">
        <v>754</v>
      </c>
      <c r="C578" s="31">
        <v>137</v>
      </c>
      <c r="D578" s="31">
        <v>6</v>
      </c>
      <c r="E578" s="60"/>
      <c r="F578" s="60"/>
      <c r="G578" s="60"/>
    </row>
    <row r="579" spans="1:8" ht="18.75">
      <c r="A579" s="5">
        <v>2021</v>
      </c>
      <c r="B579" s="31">
        <v>454</v>
      </c>
      <c r="C579" s="31">
        <v>203</v>
      </c>
      <c r="D579" s="31">
        <v>19</v>
      </c>
      <c r="E579" s="60"/>
      <c r="F579" s="60"/>
      <c r="G579" s="60"/>
    </row>
    <row r="580" spans="1:8" ht="18.75">
      <c r="A580" s="5">
        <v>2022</v>
      </c>
      <c r="B580" s="127">
        <v>579</v>
      </c>
      <c r="C580" s="127">
        <v>346</v>
      </c>
      <c r="D580" s="127">
        <v>39</v>
      </c>
      <c r="E580" s="60"/>
      <c r="F580" s="60"/>
      <c r="G580" s="60"/>
    </row>
    <row r="581" spans="1:8" ht="18.75">
      <c r="A581" s="110">
        <v>2023</v>
      </c>
      <c r="B581" s="31">
        <v>688</v>
      </c>
      <c r="C581" s="31">
        <v>471</v>
      </c>
      <c r="D581" s="31">
        <v>30</v>
      </c>
      <c r="E581" s="60"/>
      <c r="F581" s="60"/>
      <c r="G581" s="60"/>
    </row>
    <row r="582" spans="1:8">
      <c r="A582" s="95" t="s">
        <v>336</v>
      </c>
      <c r="B582" s="128"/>
      <c r="C582" s="128"/>
      <c r="D582" s="13" t="s">
        <v>555</v>
      </c>
    </row>
    <row r="583" spans="1:8">
      <c r="A583" s="80"/>
    </row>
    <row r="585" spans="1:8" ht="21.75">
      <c r="A585" s="170" t="s">
        <v>343</v>
      </c>
      <c r="B585" s="170"/>
      <c r="C585" s="170"/>
      <c r="D585" s="170"/>
      <c r="E585" s="170"/>
      <c r="F585" s="170"/>
      <c r="G585" s="170"/>
    </row>
    <row r="586" spans="1:8" ht="21.75">
      <c r="A586" s="168" t="s">
        <v>653</v>
      </c>
      <c r="B586" s="168"/>
      <c r="C586" s="168"/>
      <c r="D586" s="168"/>
      <c r="E586" s="168"/>
      <c r="F586" s="168"/>
      <c r="G586" s="168"/>
    </row>
    <row r="587" spans="1:8">
      <c r="A587" s="169" t="s">
        <v>654</v>
      </c>
      <c r="B587" s="169"/>
      <c r="C587" s="169"/>
      <c r="D587" s="169"/>
      <c r="E587" s="169"/>
      <c r="F587" s="169"/>
      <c r="G587" s="169"/>
    </row>
    <row r="588" spans="1:8" ht="18.75">
      <c r="A588" s="92" t="s">
        <v>344</v>
      </c>
      <c r="B588" s="79">
        <v>2018</v>
      </c>
      <c r="C588" s="79">
        <v>2019</v>
      </c>
      <c r="D588" s="81">
        <v>2020</v>
      </c>
      <c r="E588" s="5">
        <v>2021</v>
      </c>
      <c r="F588" s="81">
        <v>2022</v>
      </c>
      <c r="G588" s="131">
        <v>2023</v>
      </c>
      <c r="H588" s="38" t="s">
        <v>224</v>
      </c>
    </row>
    <row r="589" spans="1:8" ht="18.75">
      <c r="A589" s="37" t="s">
        <v>346</v>
      </c>
      <c r="B589" s="59">
        <v>19</v>
      </c>
      <c r="C589" s="59">
        <v>19</v>
      </c>
      <c r="D589" s="57">
        <v>18</v>
      </c>
      <c r="E589" s="82">
        <v>18</v>
      </c>
      <c r="F589" s="129">
        <v>20</v>
      </c>
      <c r="G589" s="132">
        <v>21</v>
      </c>
      <c r="H589" s="114" t="s">
        <v>345</v>
      </c>
    </row>
    <row r="590" spans="1:8" ht="25.5">
      <c r="A590" s="37" t="s">
        <v>348</v>
      </c>
      <c r="B590" s="59">
        <v>20</v>
      </c>
      <c r="C590" s="59">
        <v>22</v>
      </c>
      <c r="D590" s="57">
        <v>22</v>
      </c>
      <c r="E590" s="82">
        <v>24</v>
      </c>
      <c r="F590" s="129">
        <v>23</v>
      </c>
      <c r="G590" s="132">
        <v>23</v>
      </c>
      <c r="H590" s="114" t="s">
        <v>347</v>
      </c>
    </row>
    <row r="591" spans="1:8" ht="18.75">
      <c r="A591" s="37" t="s">
        <v>350</v>
      </c>
      <c r="B591" s="58">
        <v>3720</v>
      </c>
      <c r="C591" s="58">
        <v>3723</v>
      </c>
      <c r="D591" s="39">
        <v>3702</v>
      </c>
      <c r="E591" s="93">
        <v>3731</v>
      </c>
      <c r="F591" s="130">
        <v>3980</v>
      </c>
      <c r="G591" s="133">
        <v>4123</v>
      </c>
      <c r="H591" s="114" t="s">
        <v>349</v>
      </c>
    </row>
    <row r="592" spans="1:8" ht="25.5">
      <c r="A592" s="37" t="s">
        <v>352</v>
      </c>
      <c r="B592" s="58">
        <v>2452</v>
      </c>
      <c r="C592" s="58">
        <v>2525</v>
      </c>
      <c r="D592" s="39">
        <v>2488</v>
      </c>
      <c r="E592" s="93">
        <v>2553</v>
      </c>
      <c r="F592" s="130">
        <v>2275</v>
      </c>
      <c r="G592" s="133">
        <v>2463</v>
      </c>
      <c r="H592" s="114" t="s">
        <v>351</v>
      </c>
    </row>
    <row r="593" spans="1:8" ht="25.5">
      <c r="A593" s="37" t="s">
        <v>354</v>
      </c>
      <c r="B593" s="58">
        <v>2570</v>
      </c>
      <c r="C593" s="58">
        <v>2556</v>
      </c>
      <c r="D593" s="39">
        <v>2559</v>
      </c>
      <c r="E593" s="93">
        <v>2540</v>
      </c>
      <c r="F593" s="130">
        <v>2766</v>
      </c>
      <c r="G593" s="133">
        <v>2863</v>
      </c>
      <c r="H593" s="114" t="s">
        <v>353</v>
      </c>
    </row>
    <row r="594" spans="1:8" ht="25.5">
      <c r="A594" s="37" t="s">
        <v>356</v>
      </c>
      <c r="B594" s="58">
        <v>1215</v>
      </c>
      <c r="C594" s="58">
        <v>1260</v>
      </c>
      <c r="D594" s="39">
        <v>1323</v>
      </c>
      <c r="E594" s="93">
        <v>1396</v>
      </c>
      <c r="F594" s="130">
        <v>1231</v>
      </c>
      <c r="G594" s="133">
        <v>1337</v>
      </c>
      <c r="H594" s="114" t="s">
        <v>355</v>
      </c>
    </row>
    <row r="595" spans="1:8" ht="18">
      <c r="A595" s="256" t="s">
        <v>357</v>
      </c>
      <c r="B595" s="256"/>
      <c r="C595" s="256"/>
      <c r="D595" s="256"/>
      <c r="E595" s="256"/>
      <c r="F595" s="256"/>
      <c r="G595" s="256"/>
    </row>
    <row r="596" spans="1:8">
      <c r="A596" s="52" t="s">
        <v>131</v>
      </c>
    </row>
    <row r="597" spans="1:8" ht="14.25" customHeight="1">
      <c r="A597" s="34"/>
    </row>
    <row r="598" spans="1:8" ht="14.25" customHeight="1">
      <c r="A598" s="34"/>
    </row>
    <row r="599" spans="1:8" ht="14.25" customHeight="1">
      <c r="A599" s="170" t="s">
        <v>358</v>
      </c>
      <c r="B599" s="170"/>
      <c r="C599" s="170"/>
      <c r="D599" s="170"/>
      <c r="E599" s="170"/>
      <c r="F599" s="170"/>
      <c r="G599" s="170"/>
    </row>
    <row r="600" spans="1:8" ht="21.75">
      <c r="A600" s="168" t="s">
        <v>657</v>
      </c>
      <c r="B600" s="168"/>
      <c r="C600" s="168"/>
      <c r="D600" s="168"/>
      <c r="E600" s="168"/>
      <c r="F600" s="168"/>
      <c r="G600" s="168"/>
    </row>
    <row r="601" spans="1:8">
      <c r="A601" s="185" t="s">
        <v>658</v>
      </c>
      <c r="B601" s="185"/>
      <c r="C601" s="185"/>
      <c r="D601" s="185"/>
      <c r="E601" s="185"/>
      <c r="F601" s="185"/>
      <c r="G601" s="185"/>
    </row>
    <row r="602" spans="1:8" ht="18.75">
      <c r="A602" s="37" t="s">
        <v>360</v>
      </c>
      <c r="B602" s="81">
        <v>2018</v>
      </c>
      <c r="C602" s="81">
        <v>2019</v>
      </c>
      <c r="D602" s="81">
        <v>2020</v>
      </c>
      <c r="E602" s="81">
        <v>2021</v>
      </c>
      <c r="F602" s="81">
        <v>2022</v>
      </c>
      <c r="G602" s="81">
        <v>2023</v>
      </c>
      <c r="H602" s="38" t="s">
        <v>359</v>
      </c>
    </row>
    <row r="603" spans="1:8" ht="18.75">
      <c r="A603" s="37" t="s">
        <v>362</v>
      </c>
      <c r="B603" s="57">
        <v>6</v>
      </c>
      <c r="C603" s="57">
        <v>6</v>
      </c>
      <c r="D603" s="57">
        <v>6</v>
      </c>
      <c r="E603" s="57">
        <v>6</v>
      </c>
      <c r="F603" s="57">
        <v>7</v>
      </c>
      <c r="G603" s="57">
        <v>7</v>
      </c>
      <c r="H603" s="38" t="s">
        <v>361</v>
      </c>
    </row>
    <row r="604" spans="1:8" ht="18.75">
      <c r="A604" s="37" t="s">
        <v>364</v>
      </c>
      <c r="B604" s="57">
        <v>3</v>
      </c>
      <c r="C604" s="57">
        <v>3</v>
      </c>
      <c r="D604" s="57">
        <v>3</v>
      </c>
      <c r="E604" s="57">
        <v>3</v>
      </c>
      <c r="F604" s="57">
        <v>4</v>
      </c>
      <c r="G604" s="57">
        <v>4</v>
      </c>
      <c r="H604" s="38" t="s">
        <v>363</v>
      </c>
    </row>
    <row r="605" spans="1:8" ht="18.75">
      <c r="A605" s="37" t="s">
        <v>366</v>
      </c>
      <c r="B605" s="57">
        <v>4</v>
      </c>
      <c r="C605" s="82">
        <v>4</v>
      </c>
      <c r="D605" s="57">
        <v>3</v>
      </c>
      <c r="E605" s="57">
        <v>2</v>
      </c>
      <c r="F605" s="57">
        <v>2</v>
      </c>
      <c r="G605" s="57">
        <v>3</v>
      </c>
      <c r="H605" s="38" t="s">
        <v>365</v>
      </c>
    </row>
    <row r="606" spans="1:8" ht="18.75">
      <c r="A606" s="37" t="s">
        <v>368</v>
      </c>
      <c r="B606" s="57">
        <v>0</v>
      </c>
      <c r="C606" s="57">
        <v>0</v>
      </c>
      <c r="D606" s="57">
        <v>0</v>
      </c>
      <c r="E606" s="57">
        <v>0</v>
      </c>
      <c r="F606" s="57">
        <v>0</v>
      </c>
      <c r="G606" s="57">
        <v>0</v>
      </c>
      <c r="H606" s="38" t="s">
        <v>367</v>
      </c>
    </row>
    <row r="607" spans="1:8" ht="18.75">
      <c r="A607" s="37" t="s">
        <v>370</v>
      </c>
      <c r="B607" s="57">
        <v>6</v>
      </c>
      <c r="C607" s="57">
        <v>6</v>
      </c>
      <c r="D607" s="57">
        <v>6</v>
      </c>
      <c r="E607" s="57">
        <v>7</v>
      </c>
      <c r="F607" s="57">
        <v>7</v>
      </c>
      <c r="G607" s="57">
        <v>7</v>
      </c>
      <c r="H607" s="38" t="s">
        <v>369</v>
      </c>
    </row>
    <row r="608" spans="1:8" ht="18.75">
      <c r="A608" s="37" t="s">
        <v>21</v>
      </c>
      <c r="B608" s="83">
        <f t="shared" ref="B608:F608" si="33">SUM(B603:B607)</f>
        <v>19</v>
      </c>
      <c r="C608" s="83">
        <f t="shared" si="33"/>
        <v>19</v>
      </c>
      <c r="D608" s="83">
        <f t="shared" si="33"/>
        <v>18</v>
      </c>
      <c r="E608" s="83">
        <f t="shared" si="33"/>
        <v>18</v>
      </c>
      <c r="F608" s="83">
        <f t="shared" si="33"/>
        <v>20</v>
      </c>
      <c r="G608" s="83">
        <f>SUM(G603:G607)</f>
        <v>21</v>
      </c>
      <c r="H608" s="38" t="s">
        <v>22</v>
      </c>
    </row>
    <row r="609" spans="1:8" ht="18">
      <c r="B609" s="7" t="s">
        <v>371</v>
      </c>
    </row>
    <row r="610" spans="1:8">
      <c r="B610" s="7"/>
    </row>
    <row r="611" spans="1:8">
      <c r="B611" s="7"/>
    </row>
    <row r="612" spans="1:8">
      <c r="B612" s="7"/>
    </row>
    <row r="613" spans="1:8">
      <c r="B613" s="7"/>
    </row>
    <row r="614" spans="1:8">
      <c r="B614" s="7"/>
    </row>
    <row r="615" spans="1:8">
      <c r="B615" s="7"/>
    </row>
    <row r="616" spans="1:8">
      <c r="A616" s="20"/>
    </row>
    <row r="617" spans="1:8" ht="21.75">
      <c r="A617" s="170" t="s">
        <v>372</v>
      </c>
      <c r="B617" s="170"/>
      <c r="C617" s="170"/>
      <c r="D617" s="170"/>
      <c r="E617" s="170"/>
      <c r="F617" s="170"/>
      <c r="G617" s="170"/>
    </row>
    <row r="618" spans="1:8" ht="21.75">
      <c r="A618" s="168" t="s">
        <v>655</v>
      </c>
      <c r="B618" s="168"/>
      <c r="C618" s="168"/>
      <c r="D618" s="168"/>
      <c r="E618" s="168"/>
      <c r="F618" s="168"/>
      <c r="G618" s="168"/>
    </row>
    <row r="619" spans="1:8">
      <c r="A619" s="185" t="s">
        <v>656</v>
      </c>
      <c r="B619" s="185"/>
      <c r="C619" s="185"/>
      <c r="D619" s="185"/>
      <c r="E619" s="185"/>
      <c r="F619" s="185"/>
      <c r="G619" s="185"/>
    </row>
    <row r="620" spans="1:8" ht="38.25" customHeight="1">
      <c r="A620" s="37" t="s">
        <v>374</v>
      </c>
      <c r="B620" s="81">
        <v>2018</v>
      </c>
      <c r="C620" s="81">
        <v>2019</v>
      </c>
      <c r="D620" s="81">
        <v>2020</v>
      </c>
      <c r="E620" s="5">
        <v>2021</v>
      </c>
      <c r="F620" s="81">
        <v>2022</v>
      </c>
      <c r="G620" s="134">
        <v>2023</v>
      </c>
      <c r="H620" s="38" t="s">
        <v>373</v>
      </c>
    </row>
    <row r="621" spans="1:8" ht="18.75">
      <c r="A621" s="37" t="s">
        <v>376</v>
      </c>
      <c r="B621" s="57">
        <v>6</v>
      </c>
      <c r="C621" s="57">
        <v>6</v>
      </c>
      <c r="D621" s="57">
        <v>7</v>
      </c>
      <c r="E621" s="82">
        <v>7</v>
      </c>
      <c r="F621" s="82">
        <v>6</v>
      </c>
      <c r="G621" s="82">
        <v>6</v>
      </c>
      <c r="H621" s="38" t="s">
        <v>375</v>
      </c>
    </row>
    <row r="622" spans="1:8" ht="18.75">
      <c r="A622" s="37" t="s">
        <v>378</v>
      </c>
      <c r="B622" s="57">
        <v>11</v>
      </c>
      <c r="C622" s="57">
        <v>11</v>
      </c>
      <c r="D622" s="57">
        <v>10</v>
      </c>
      <c r="E622" s="57">
        <v>11</v>
      </c>
      <c r="F622" s="82">
        <v>10</v>
      </c>
      <c r="G622" s="82">
        <v>11</v>
      </c>
      <c r="H622" s="38" t="s">
        <v>377</v>
      </c>
    </row>
    <row r="623" spans="1:8" ht="38.25">
      <c r="A623" s="37" t="s">
        <v>380</v>
      </c>
      <c r="B623" s="57">
        <v>3</v>
      </c>
      <c r="C623" s="57">
        <v>4</v>
      </c>
      <c r="D623" s="57">
        <v>3</v>
      </c>
      <c r="E623" s="57">
        <v>4</v>
      </c>
      <c r="F623" s="82">
        <v>5</v>
      </c>
      <c r="G623" s="82">
        <v>6</v>
      </c>
      <c r="H623" s="38" t="s">
        <v>379</v>
      </c>
    </row>
    <row r="624" spans="1:8" ht="18.75">
      <c r="A624" s="79" t="s">
        <v>382</v>
      </c>
      <c r="B624" s="82">
        <v>0</v>
      </c>
      <c r="C624" s="82">
        <v>1</v>
      </c>
      <c r="D624" s="57">
        <v>2</v>
      </c>
      <c r="E624" s="57">
        <v>2</v>
      </c>
      <c r="F624" s="82">
        <v>2</v>
      </c>
      <c r="G624" s="82">
        <v>0</v>
      </c>
      <c r="H624" s="38" t="s">
        <v>381</v>
      </c>
    </row>
    <row r="625" spans="1:8" ht="18.75">
      <c r="A625" s="37" t="s">
        <v>21</v>
      </c>
      <c r="B625" s="83">
        <f>SUM(B621:B624)</f>
        <v>20</v>
      </c>
      <c r="C625" s="83">
        <f t="shared" ref="C625:G625" si="34">SUM(C621:C624)</f>
        <v>22</v>
      </c>
      <c r="D625" s="83">
        <f t="shared" si="34"/>
        <v>22</v>
      </c>
      <c r="E625" s="83">
        <f t="shared" si="34"/>
        <v>24</v>
      </c>
      <c r="F625" s="83">
        <f t="shared" si="34"/>
        <v>23</v>
      </c>
      <c r="G625" s="83">
        <f t="shared" si="34"/>
        <v>23</v>
      </c>
      <c r="H625" s="38" t="s">
        <v>22</v>
      </c>
    </row>
    <row r="626" spans="1:8" ht="18">
      <c r="B626" s="7" t="s">
        <v>383</v>
      </c>
    </row>
    <row r="627" spans="1:8">
      <c r="A627" s="34"/>
    </row>
    <row r="628" spans="1:8">
      <c r="A628" s="20"/>
    </row>
    <row r="629" spans="1:8">
      <c r="A629" s="20"/>
    </row>
    <row r="630" spans="1:8">
      <c r="A630" s="20"/>
    </row>
    <row r="631" spans="1:8" ht="21.75">
      <c r="A631" s="170" t="s">
        <v>384</v>
      </c>
      <c r="B631" s="170"/>
      <c r="C631" s="170"/>
    </row>
    <row r="632" spans="1:8" ht="21.75">
      <c r="A632" s="170" t="s">
        <v>659</v>
      </c>
      <c r="B632" s="170"/>
      <c r="C632" s="170"/>
    </row>
    <row r="633" spans="1:8" ht="26.25" customHeight="1">
      <c r="A633" s="194" t="s">
        <v>660</v>
      </c>
      <c r="B633" s="194"/>
      <c r="C633" s="194"/>
    </row>
    <row r="634" spans="1:8" ht="26.25" customHeight="1">
      <c r="A634" s="260" t="s">
        <v>385</v>
      </c>
      <c r="B634" s="203">
        <v>2023</v>
      </c>
      <c r="C634" s="203"/>
      <c r="D634" s="159" t="s">
        <v>557</v>
      </c>
    </row>
    <row r="635" spans="1:8" ht="18.75">
      <c r="A635" s="261"/>
      <c r="B635" s="5" t="s">
        <v>558</v>
      </c>
      <c r="C635" s="5" t="s">
        <v>574</v>
      </c>
      <c r="D635" s="159"/>
    </row>
    <row r="636" spans="1:8" ht="18.75">
      <c r="A636" s="262"/>
      <c r="B636" s="5" t="s">
        <v>559</v>
      </c>
      <c r="C636" s="5" t="s">
        <v>575</v>
      </c>
      <c r="D636" s="159"/>
    </row>
    <row r="637" spans="1:8" ht="18.75">
      <c r="A637" s="5" t="s">
        <v>386</v>
      </c>
      <c r="B637" s="57">
        <v>1922</v>
      </c>
      <c r="C637" s="57">
        <v>18932459</v>
      </c>
      <c r="D637" s="37" t="s">
        <v>560</v>
      </c>
    </row>
    <row r="638" spans="1:8" ht="18.75">
      <c r="A638" s="5" t="s">
        <v>387</v>
      </c>
      <c r="B638" s="57">
        <v>18</v>
      </c>
      <c r="C638" s="57">
        <v>336300</v>
      </c>
      <c r="D638" s="37" t="s">
        <v>561</v>
      </c>
    </row>
    <row r="639" spans="1:8" ht="18.75">
      <c r="A639" s="5" t="s">
        <v>388</v>
      </c>
      <c r="B639" s="57">
        <v>1094</v>
      </c>
      <c r="C639" s="57">
        <v>11853518</v>
      </c>
      <c r="D639" s="37" t="s">
        <v>562</v>
      </c>
    </row>
    <row r="640" spans="1:8" ht="18.75">
      <c r="A640" s="5" t="s">
        <v>389</v>
      </c>
      <c r="B640" s="57">
        <v>104</v>
      </c>
      <c r="C640" s="57">
        <v>1639747.66</v>
      </c>
      <c r="D640" s="37" t="s">
        <v>563</v>
      </c>
    </row>
    <row r="641" spans="1:4" ht="18.75">
      <c r="A641" s="5" t="s">
        <v>390</v>
      </c>
      <c r="B641" s="57">
        <v>55</v>
      </c>
      <c r="C641" s="57">
        <v>185189.03</v>
      </c>
      <c r="D641" s="37" t="s">
        <v>564</v>
      </c>
    </row>
    <row r="642" spans="1:4" ht="18.75">
      <c r="A642" s="5" t="s">
        <v>391</v>
      </c>
      <c r="B642" s="57">
        <v>352</v>
      </c>
      <c r="C642" s="57">
        <v>1010155</v>
      </c>
      <c r="D642" s="37" t="s">
        <v>565</v>
      </c>
    </row>
    <row r="643" spans="1:4" ht="18.75">
      <c r="A643" s="5" t="s">
        <v>392</v>
      </c>
      <c r="B643" s="57">
        <v>2036</v>
      </c>
      <c r="C643" s="57">
        <v>640094.34</v>
      </c>
      <c r="D643" s="37" t="s">
        <v>566</v>
      </c>
    </row>
    <row r="644" spans="1:4" ht="18.75">
      <c r="A644" s="5" t="s">
        <v>393</v>
      </c>
      <c r="B644" s="57">
        <v>501</v>
      </c>
      <c r="C644" s="57">
        <v>1000200</v>
      </c>
      <c r="D644" s="37" t="s">
        <v>567</v>
      </c>
    </row>
    <row r="645" spans="1:4" ht="18.75">
      <c r="A645" s="5" t="s">
        <v>568</v>
      </c>
      <c r="B645" s="57">
        <v>436</v>
      </c>
      <c r="C645" s="57">
        <v>2535750.5299999998</v>
      </c>
      <c r="D645" s="37" t="s">
        <v>569</v>
      </c>
    </row>
    <row r="646" spans="1:4" ht="18.75">
      <c r="A646" s="116" t="s">
        <v>394</v>
      </c>
      <c r="B646" s="64">
        <f>SUM(B637:B645)</f>
        <v>6518</v>
      </c>
      <c r="C646" s="149">
        <f>SUM(C637:C645)</f>
        <v>38133413.560000002</v>
      </c>
      <c r="D646" s="37" t="s">
        <v>22</v>
      </c>
    </row>
    <row r="647" spans="1:4">
      <c r="A647" s="259" t="s">
        <v>395</v>
      </c>
      <c r="B647" s="259"/>
      <c r="C647" s="259"/>
    </row>
    <row r="648" spans="1:4" s="102" customFormat="1">
      <c r="A648" s="101" t="s">
        <v>570</v>
      </c>
      <c r="B648" s="80"/>
      <c r="C648" s="80"/>
    </row>
    <row r="649" spans="1:4" s="102" customFormat="1">
      <c r="A649" s="17" t="s">
        <v>571</v>
      </c>
      <c r="B649" s="80"/>
      <c r="C649" s="80"/>
    </row>
    <row r="650" spans="1:4">
      <c r="A650" s="18"/>
      <c r="B650" s="18"/>
      <c r="C650" s="18"/>
    </row>
    <row r="651" spans="1:4">
      <c r="A651" s="18"/>
      <c r="B651" s="18"/>
      <c r="C651" s="18"/>
    </row>
    <row r="652" spans="1:4" ht="21.75">
      <c r="A652" s="170" t="s">
        <v>505</v>
      </c>
      <c r="B652" s="170"/>
      <c r="C652" s="170"/>
    </row>
    <row r="653" spans="1:4" ht="21.75">
      <c r="A653" s="254" t="s">
        <v>661</v>
      </c>
      <c r="B653" s="254"/>
      <c r="C653" s="254"/>
    </row>
    <row r="654" spans="1:4" ht="48" customHeight="1">
      <c r="A654" s="263" t="s">
        <v>662</v>
      </c>
      <c r="B654" s="263"/>
      <c r="C654" s="263"/>
    </row>
    <row r="655" spans="1:4" ht="18.75">
      <c r="A655" s="203" t="s">
        <v>223</v>
      </c>
      <c r="B655" s="37">
        <v>2023</v>
      </c>
      <c r="C655" s="159" t="s">
        <v>506</v>
      </c>
    </row>
    <row r="656" spans="1:4" ht="37.5">
      <c r="A656" s="203"/>
      <c r="B656" s="5" t="s">
        <v>576</v>
      </c>
      <c r="C656" s="159"/>
    </row>
    <row r="657" spans="1:14" ht="37.5">
      <c r="A657" s="5" t="s">
        <v>507</v>
      </c>
      <c r="B657" s="66">
        <v>3276017</v>
      </c>
      <c r="C657" s="37" t="s">
        <v>508</v>
      </c>
    </row>
    <row r="658" spans="1:14" ht="18.75">
      <c r="A658" s="5" t="s">
        <v>509</v>
      </c>
      <c r="B658" s="66">
        <v>2256361</v>
      </c>
      <c r="C658" s="37" t="s">
        <v>510</v>
      </c>
    </row>
    <row r="659" spans="1:14" ht="37.5">
      <c r="A659" s="5" t="s">
        <v>511</v>
      </c>
      <c r="B659" s="66">
        <v>521254</v>
      </c>
      <c r="C659" s="37" t="s">
        <v>512</v>
      </c>
    </row>
    <row r="660" spans="1:14" ht="37.5">
      <c r="A660" s="5" t="s">
        <v>513</v>
      </c>
      <c r="B660" s="66">
        <v>70241</v>
      </c>
      <c r="C660" s="37" t="s">
        <v>514</v>
      </c>
    </row>
    <row r="661" spans="1:14">
      <c r="A661" s="259" t="s">
        <v>395</v>
      </c>
      <c r="B661" s="259"/>
      <c r="C661" s="259"/>
    </row>
    <row r="662" spans="1:14">
      <c r="A662" s="18"/>
      <c r="B662" s="18"/>
      <c r="C662" s="18"/>
    </row>
    <row r="663" spans="1:14">
      <c r="A663" s="21"/>
    </row>
    <row r="664" spans="1:14">
      <c r="A664" s="84"/>
    </row>
    <row r="666" spans="1:14" ht="21.75">
      <c r="A666" s="170" t="s">
        <v>396</v>
      </c>
      <c r="B666" s="170"/>
      <c r="C666" s="170"/>
      <c r="D666" s="170"/>
      <c r="E666" s="170"/>
      <c r="F666" s="170"/>
      <c r="G666" s="170"/>
      <c r="H666" s="170"/>
      <c r="I666" s="170"/>
      <c r="J666" s="170"/>
      <c r="K666" s="170"/>
      <c r="L666" s="170"/>
      <c r="M666" s="170"/>
      <c r="N666" s="170"/>
    </row>
    <row r="667" spans="1:14" ht="21.75">
      <c r="A667" s="168" t="s">
        <v>663</v>
      </c>
      <c r="B667" s="168"/>
      <c r="C667" s="168"/>
      <c r="D667" s="168"/>
      <c r="E667" s="168"/>
      <c r="F667" s="168"/>
      <c r="G667" s="168"/>
      <c r="H667" s="168"/>
      <c r="I667" s="168"/>
      <c r="J667" s="168"/>
      <c r="K667" s="168"/>
      <c r="L667" s="168"/>
      <c r="M667" s="168"/>
      <c r="N667" s="168"/>
    </row>
    <row r="668" spans="1:14">
      <c r="A668" s="169" t="s">
        <v>664</v>
      </c>
      <c r="B668" s="169"/>
      <c r="C668" s="169"/>
      <c r="D668" s="169"/>
      <c r="E668" s="169"/>
      <c r="F668" s="169"/>
      <c r="G668" s="169"/>
      <c r="H668" s="169"/>
      <c r="I668" s="169"/>
      <c r="J668" s="169"/>
      <c r="K668" s="169"/>
      <c r="L668" s="169"/>
      <c r="M668" s="169"/>
      <c r="N668" s="169"/>
    </row>
    <row r="669" spans="1:14" ht="18.75">
      <c r="A669" s="159" t="s">
        <v>397</v>
      </c>
      <c r="B669" s="177">
        <v>2022</v>
      </c>
      <c r="C669" s="177"/>
      <c r="D669" s="177"/>
      <c r="E669" s="177"/>
      <c r="F669" s="177"/>
      <c r="G669" s="177"/>
      <c r="H669" s="177"/>
      <c r="I669" s="177"/>
      <c r="J669" s="177"/>
      <c r="K669" s="177"/>
      <c r="L669" s="177"/>
      <c r="M669" s="177"/>
      <c r="N669" s="179" t="s">
        <v>398</v>
      </c>
    </row>
    <row r="670" spans="1:14" ht="18.75">
      <c r="A670" s="159"/>
      <c r="B670" s="25" t="s">
        <v>104</v>
      </c>
      <c r="C670" s="25" t="s">
        <v>106</v>
      </c>
      <c r="D670" s="25" t="s">
        <v>108</v>
      </c>
      <c r="E670" s="25" t="s">
        <v>110</v>
      </c>
      <c r="F670" s="25" t="s">
        <v>112</v>
      </c>
      <c r="G670" s="25" t="s">
        <v>114</v>
      </c>
      <c r="H670" s="25" t="s">
        <v>116</v>
      </c>
      <c r="I670" s="25" t="s">
        <v>399</v>
      </c>
      <c r="J670" s="25" t="s">
        <v>120</v>
      </c>
      <c r="K670" s="8" t="s">
        <v>400</v>
      </c>
      <c r="L670" s="8" t="s">
        <v>124</v>
      </c>
      <c r="M670" s="8" t="s">
        <v>126</v>
      </c>
      <c r="N670" s="179"/>
    </row>
    <row r="671" spans="1:14">
      <c r="A671" s="159"/>
      <c r="B671" s="106" t="s">
        <v>105</v>
      </c>
      <c r="C671" s="106" t="s">
        <v>107</v>
      </c>
      <c r="D671" s="106" t="s">
        <v>109</v>
      </c>
      <c r="E671" s="106" t="s">
        <v>111</v>
      </c>
      <c r="F671" s="106" t="s">
        <v>113</v>
      </c>
      <c r="G671" s="106" t="s">
        <v>115</v>
      </c>
      <c r="H671" s="106" t="s">
        <v>117</v>
      </c>
      <c r="I671" s="106" t="s">
        <v>119</v>
      </c>
      <c r="J671" s="106" t="s">
        <v>121</v>
      </c>
      <c r="K671" s="135" t="s">
        <v>123</v>
      </c>
      <c r="L671" s="135" t="s">
        <v>125</v>
      </c>
      <c r="M671" s="135" t="s">
        <v>127</v>
      </c>
      <c r="N671" s="179"/>
    </row>
    <row r="672" spans="1:14" ht="18.75">
      <c r="A672" s="123" t="s">
        <v>401</v>
      </c>
      <c r="B672" s="136">
        <v>104.17</v>
      </c>
      <c r="C672" s="137">
        <v>104.76</v>
      </c>
      <c r="D672" s="136">
        <v>105.04</v>
      </c>
      <c r="E672" s="136">
        <v>105.1</v>
      </c>
      <c r="F672" s="137">
        <v>104.96</v>
      </c>
      <c r="G672" s="137">
        <v>104.54</v>
      </c>
      <c r="H672" s="137">
        <v>104.89</v>
      </c>
      <c r="I672" s="137">
        <v>105.42</v>
      </c>
      <c r="J672" s="137">
        <v>106.22</v>
      </c>
      <c r="K672" s="138">
        <v>106.1</v>
      </c>
      <c r="L672" s="138">
        <v>105.71</v>
      </c>
      <c r="M672" s="138">
        <v>105.78</v>
      </c>
      <c r="N672" s="29" t="s">
        <v>402</v>
      </c>
    </row>
    <row r="673" spans="1:14" ht="18.75">
      <c r="A673" s="123" t="s">
        <v>8</v>
      </c>
      <c r="B673" s="136">
        <v>108.05</v>
      </c>
      <c r="C673" s="137">
        <v>108.64</v>
      </c>
      <c r="D673" s="136">
        <v>108.51</v>
      </c>
      <c r="E673" s="136">
        <v>109.68</v>
      </c>
      <c r="F673" s="137">
        <v>109.56</v>
      </c>
      <c r="G673" s="137">
        <v>109.47</v>
      </c>
      <c r="H673" s="137">
        <v>109.68</v>
      </c>
      <c r="I673" s="137">
        <v>109.79</v>
      </c>
      <c r="J673" s="137">
        <v>110.56</v>
      </c>
      <c r="K673" s="138">
        <v>110.12</v>
      </c>
      <c r="L673" s="138">
        <v>111.3</v>
      </c>
      <c r="M673" s="138">
        <v>110.99</v>
      </c>
      <c r="N673" s="29" t="s">
        <v>403</v>
      </c>
    </row>
    <row r="674" spans="1:14" ht="18.75">
      <c r="A674" s="123" t="s">
        <v>14</v>
      </c>
      <c r="B674" s="136">
        <v>99.68</v>
      </c>
      <c r="C674" s="137">
        <v>99.68</v>
      </c>
      <c r="D674" s="136">
        <v>99.68</v>
      </c>
      <c r="E674" s="136">
        <v>99.68</v>
      </c>
      <c r="F674" s="137">
        <v>99.68</v>
      </c>
      <c r="G674" s="137">
        <v>99.68</v>
      </c>
      <c r="H674" s="137">
        <v>99.68</v>
      </c>
      <c r="I674" s="137">
        <v>99.68</v>
      </c>
      <c r="J674" s="137">
        <v>99.68</v>
      </c>
      <c r="K674" s="138">
        <v>99.68</v>
      </c>
      <c r="L674" s="138">
        <v>99.68</v>
      </c>
      <c r="M674" s="138">
        <v>99.68</v>
      </c>
      <c r="N674" s="29" t="s">
        <v>404</v>
      </c>
    </row>
    <row r="675" spans="1:14" ht="25.5">
      <c r="A675" s="123" t="s">
        <v>9</v>
      </c>
      <c r="B675" s="136">
        <v>101.39</v>
      </c>
      <c r="C675" s="137">
        <v>102.73</v>
      </c>
      <c r="D675" s="136">
        <v>103.36</v>
      </c>
      <c r="E675" s="136">
        <v>103.36</v>
      </c>
      <c r="F675" s="137">
        <v>102.14</v>
      </c>
      <c r="G675" s="137">
        <v>102.14</v>
      </c>
      <c r="H675" s="137">
        <v>102.14</v>
      </c>
      <c r="I675" s="137">
        <v>102.04</v>
      </c>
      <c r="J675" s="137">
        <v>102.71</v>
      </c>
      <c r="K675" s="138">
        <v>102.65</v>
      </c>
      <c r="L675" s="138">
        <v>105.02</v>
      </c>
      <c r="M675" s="138">
        <v>105.02</v>
      </c>
      <c r="N675" s="29" t="s">
        <v>405</v>
      </c>
    </row>
    <row r="676" spans="1:14" ht="25.5">
      <c r="A676" s="123" t="s">
        <v>13</v>
      </c>
      <c r="B676" s="136">
        <v>99.42</v>
      </c>
      <c r="C676" s="137">
        <v>99.45</v>
      </c>
      <c r="D676" s="136">
        <v>99.45</v>
      </c>
      <c r="E676" s="136">
        <v>99.5</v>
      </c>
      <c r="F676" s="137">
        <v>99.87</v>
      </c>
      <c r="G676" s="137">
        <v>99.9</v>
      </c>
      <c r="H676" s="137">
        <v>99.94</v>
      </c>
      <c r="I676" s="137">
        <v>99.99</v>
      </c>
      <c r="J676" s="137">
        <v>100.02</v>
      </c>
      <c r="K676" s="138">
        <v>99.99</v>
      </c>
      <c r="L676" s="138">
        <v>100.44</v>
      </c>
      <c r="M676" s="138">
        <v>100.36</v>
      </c>
      <c r="N676" s="29" t="s">
        <v>406</v>
      </c>
    </row>
    <row r="677" spans="1:14" ht="25.5">
      <c r="A677" s="123" t="s">
        <v>11</v>
      </c>
      <c r="B677" s="136">
        <v>101.44</v>
      </c>
      <c r="C677" s="137">
        <v>101.48</v>
      </c>
      <c r="D677" s="136">
        <v>101.29</v>
      </c>
      <c r="E677" s="136">
        <v>101.4</v>
      </c>
      <c r="F677" s="137">
        <v>101.25</v>
      </c>
      <c r="G677" s="137">
        <v>101.14</v>
      </c>
      <c r="H677" s="137">
        <v>101.33</v>
      </c>
      <c r="I677" s="137">
        <v>102.11</v>
      </c>
      <c r="J677" s="137">
        <v>102.19</v>
      </c>
      <c r="K677" s="138">
        <v>101.38</v>
      </c>
      <c r="L677" s="138">
        <v>101.93</v>
      </c>
      <c r="M677" s="138">
        <v>102.44</v>
      </c>
      <c r="N677" s="29" t="s">
        <v>407</v>
      </c>
    </row>
    <row r="678" spans="1:14" ht="18.75">
      <c r="A678" s="123" t="s">
        <v>10</v>
      </c>
      <c r="B678" s="136">
        <v>100.26</v>
      </c>
      <c r="C678" s="137">
        <v>100.26</v>
      </c>
      <c r="D678" s="136">
        <v>100.26</v>
      </c>
      <c r="E678" s="136">
        <v>100.26</v>
      </c>
      <c r="F678" s="137">
        <v>100.26</v>
      </c>
      <c r="G678" s="137">
        <v>100.26</v>
      </c>
      <c r="H678" s="137">
        <v>100.31</v>
      </c>
      <c r="I678" s="137">
        <v>100.31</v>
      </c>
      <c r="J678" s="137">
        <v>100.31</v>
      </c>
      <c r="K678" s="138">
        <v>100.31</v>
      </c>
      <c r="L678" s="138">
        <v>100.31</v>
      </c>
      <c r="M678" s="138">
        <v>100.31</v>
      </c>
      <c r="N678" s="29" t="s">
        <v>408</v>
      </c>
    </row>
    <row r="679" spans="1:14" ht="18.75">
      <c r="A679" s="123" t="s">
        <v>7</v>
      </c>
      <c r="B679" s="136">
        <v>111.36</v>
      </c>
      <c r="C679" s="137">
        <v>114.72</v>
      </c>
      <c r="D679" s="136">
        <v>115.2</v>
      </c>
      <c r="E679" s="136">
        <v>113.9</v>
      </c>
      <c r="F679" s="137">
        <v>114.96</v>
      </c>
      <c r="G679" s="137">
        <v>113.12</v>
      </c>
      <c r="H679" s="137">
        <v>114.19</v>
      </c>
      <c r="I679" s="137">
        <v>115.94</v>
      </c>
      <c r="J679" s="137">
        <v>119.78</v>
      </c>
      <c r="K679" s="138">
        <v>119.57</v>
      </c>
      <c r="L679" s="138">
        <v>114.82</v>
      </c>
      <c r="M679" s="138">
        <v>114.97</v>
      </c>
      <c r="N679" s="29" t="s">
        <v>409</v>
      </c>
    </row>
    <row r="680" spans="1:14" ht="18.75">
      <c r="A680" s="123" t="s">
        <v>3</v>
      </c>
      <c r="B680" s="136">
        <v>100.72</v>
      </c>
      <c r="C680" s="137">
        <v>100.74</v>
      </c>
      <c r="D680" s="136">
        <v>100.71</v>
      </c>
      <c r="E680" s="136">
        <v>100.71</v>
      </c>
      <c r="F680" s="137">
        <v>100.76</v>
      </c>
      <c r="G680" s="137">
        <v>100.72</v>
      </c>
      <c r="H680" s="137">
        <v>100.81</v>
      </c>
      <c r="I680" s="137">
        <v>100.76</v>
      </c>
      <c r="J680" s="137">
        <v>100.78</v>
      </c>
      <c r="K680" s="138">
        <v>100.81</v>
      </c>
      <c r="L680" s="138">
        <v>100.78</v>
      </c>
      <c r="M680" s="138">
        <v>100.72</v>
      </c>
      <c r="N680" s="29" t="s">
        <v>410</v>
      </c>
    </row>
    <row r="681" spans="1:14" ht="25.5">
      <c r="A681" s="123" t="s">
        <v>12</v>
      </c>
      <c r="B681" s="136">
        <v>107.33</v>
      </c>
      <c r="C681" s="137">
        <v>107.45</v>
      </c>
      <c r="D681" s="136">
        <v>110.91</v>
      </c>
      <c r="E681" s="136">
        <v>113.71</v>
      </c>
      <c r="F681" s="137">
        <v>105.42</v>
      </c>
      <c r="G681" s="137">
        <v>104.76</v>
      </c>
      <c r="H681" s="137">
        <v>106.78</v>
      </c>
      <c r="I681" s="137">
        <v>110.11</v>
      </c>
      <c r="J681" s="137">
        <v>104.46</v>
      </c>
      <c r="K681" s="138">
        <v>103.4</v>
      </c>
      <c r="L681" s="138">
        <v>106.71</v>
      </c>
      <c r="M681" s="138">
        <v>108.15</v>
      </c>
      <c r="N681" s="29" t="s">
        <v>411</v>
      </c>
    </row>
    <row r="682" spans="1:14" ht="18.75">
      <c r="A682" s="123" t="s">
        <v>1</v>
      </c>
      <c r="B682" s="136">
        <v>100.62</v>
      </c>
      <c r="C682" s="137">
        <v>100.62</v>
      </c>
      <c r="D682" s="136">
        <v>100.62</v>
      </c>
      <c r="E682" s="136">
        <v>101.37</v>
      </c>
      <c r="F682" s="137">
        <v>101.37</v>
      </c>
      <c r="G682" s="137">
        <v>101.37</v>
      </c>
      <c r="H682" s="137">
        <v>101.37</v>
      </c>
      <c r="I682" s="137">
        <v>101.37</v>
      </c>
      <c r="J682" s="137">
        <v>103.59</v>
      </c>
      <c r="K682" s="138">
        <v>103.59</v>
      </c>
      <c r="L682" s="138">
        <v>103.59</v>
      </c>
      <c r="M682" s="138">
        <v>103.59</v>
      </c>
      <c r="N682" s="29" t="s">
        <v>412</v>
      </c>
    </row>
    <row r="683" spans="1:14" ht="25.5">
      <c r="A683" s="123" t="s">
        <v>2</v>
      </c>
      <c r="B683" s="136">
        <v>109.06</v>
      </c>
      <c r="C683" s="137">
        <v>109.03</v>
      </c>
      <c r="D683" s="136">
        <v>108.68</v>
      </c>
      <c r="E683" s="136">
        <v>108.7</v>
      </c>
      <c r="F683" s="137">
        <v>108.52</v>
      </c>
      <c r="G683" s="137">
        <v>107.78</v>
      </c>
      <c r="H683" s="137">
        <v>107.99</v>
      </c>
      <c r="I683" s="137">
        <v>107.97</v>
      </c>
      <c r="J683" s="137">
        <v>107.94</v>
      </c>
      <c r="K683" s="138">
        <v>108.62</v>
      </c>
      <c r="L683" s="138">
        <v>108.77</v>
      </c>
      <c r="M683" s="138">
        <v>108.95</v>
      </c>
      <c r="N683" s="29" t="s">
        <v>413</v>
      </c>
    </row>
    <row r="684" spans="1:14" ht="25.5">
      <c r="A684" s="123" t="s">
        <v>4</v>
      </c>
      <c r="B684" s="136">
        <v>97.26</v>
      </c>
      <c r="C684" s="137">
        <v>97.26</v>
      </c>
      <c r="D684" s="136">
        <v>96.25</v>
      </c>
      <c r="E684" s="136">
        <v>96.25</v>
      </c>
      <c r="F684" s="137">
        <v>96.25</v>
      </c>
      <c r="G684" s="137">
        <v>96.25</v>
      </c>
      <c r="H684" s="137">
        <v>96.25</v>
      </c>
      <c r="I684" s="137">
        <v>97.3</v>
      </c>
      <c r="J684" s="137">
        <v>97.3</v>
      </c>
      <c r="K684" s="138">
        <v>97.3</v>
      </c>
      <c r="L684" s="138">
        <v>97.64</v>
      </c>
      <c r="M684" s="138">
        <v>97.64</v>
      </c>
      <c r="N684" s="29" t="s">
        <v>414</v>
      </c>
    </row>
    <row r="685" spans="1:14" ht="25.5">
      <c r="A685" s="123" t="s">
        <v>415</v>
      </c>
      <c r="B685" s="136">
        <v>103.64</v>
      </c>
      <c r="C685" s="137">
        <v>103.24</v>
      </c>
      <c r="D685" s="136">
        <v>104.3</v>
      </c>
      <c r="E685" s="136">
        <v>104.38</v>
      </c>
      <c r="F685" s="137">
        <v>104.1</v>
      </c>
      <c r="G685" s="137">
        <v>104.24</v>
      </c>
      <c r="H685" s="137">
        <v>104.3</v>
      </c>
      <c r="I685" s="137">
        <v>103.98</v>
      </c>
      <c r="J685" s="137">
        <v>103.95</v>
      </c>
      <c r="K685" s="138">
        <v>104.55</v>
      </c>
      <c r="L685" s="138">
        <v>104.28</v>
      </c>
      <c r="M685" s="138">
        <v>104.39</v>
      </c>
      <c r="N685" s="29" t="s">
        <v>416</v>
      </c>
    </row>
    <row r="686" spans="1:14">
      <c r="A686" s="90" t="s">
        <v>502</v>
      </c>
      <c r="B686" s="86"/>
      <c r="C686" s="86"/>
      <c r="D686" s="86"/>
      <c r="E686" s="86"/>
      <c r="F686" s="86" t="s">
        <v>503</v>
      </c>
      <c r="G686" s="86"/>
      <c r="H686" s="86"/>
      <c r="I686" s="86"/>
      <c r="J686" s="86"/>
      <c r="K686" s="86"/>
      <c r="L686" s="86"/>
      <c r="M686" s="86"/>
      <c r="N686" s="90"/>
    </row>
    <row r="687" spans="1:14" ht="18.75">
      <c r="A687" s="94" t="s">
        <v>500</v>
      </c>
      <c r="B687" s="86"/>
      <c r="C687" s="86"/>
      <c r="D687" s="86"/>
      <c r="E687" s="86"/>
      <c r="F687" s="86" t="s">
        <v>501</v>
      </c>
      <c r="G687" s="86"/>
      <c r="H687" s="86"/>
      <c r="I687" s="86"/>
      <c r="J687" s="86"/>
      <c r="K687" s="86"/>
      <c r="L687" s="86"/>
      <c r="M687" s="86"/>
      <c r="N687" s="86"/>
    </row>
    <row r="688" spans="1:14" ht="21.75">
      <c r="A688" s="85"/>
    </row>
    <row r="689" spans="1:3">
      <c r="A689" s="12"/>
    </row>
    <row r="690" spans="1:3">
      <c r="A690" s="12"/>
    </row>
    <row r="691" spans="1:3">
      <c r="A691" s="12"/>
    </row>
    <row r="692" spans="1:3" ht="21.75">
      <c r="A692" s="170" t="s">
        <v>417</v>
      </c>
      <c r="B692" s="170"/>
      <c r="C692" s="170"/>
    </row>
    <row r="693" spans="1:3" ht="42" customHeight="1">
      <c r="A693" s="257" t="s">
        <v>668</v>
      </c>
      <c r="B693" s="257"/>
      <c r="C693" s="257"/>
    </row>
    <row r="694" spans="1:3" ht="30" customHeight="1">
      <c r="A694" s="258" t="s">
        <v>669</v>
      </c>
      <c r="B694" s="258"/>
      <c r="C694" s="258"/>
    </row>
    <row r="695" spans="1:3" ht="18.75">
      <c r="A695" s="25" t="s">
        <v>397</v>
      </c>
      <c r="B695" s="8">
        <v>2023</v>
      </c>
      <c r="C695" s="29" t="s">
        <v>398</v>
      </c>
    </row>
    <row r="696" spans="1:3" ht="18.75">
      <c r="A696" s="25" t="s">
        <v>418</v>
      </c>
      <c r="B696" s="139">
        <v>9.2999999999999992E-3</v>
      </c>
      <c r="C696" s="38" t="s">
        <v>419</v>
      </c>
    </row>
    <row r="697" spans="1:3" ht="18.75">
      <c r="A697" s="25" t="s">
        <v>8</v>
      </c>
      <c r="B697" s="139">
        <v>3.78E-2</v>
      </c>
      <c r="C697" s="38" t="s">
        <v>420</v>
      </c>
    </row>
    <row r="698" spans="1:3" ht="18.75">
      <c r="A698" s="25" t="s">
        <v>421</v>
      </c>
      <c r="B698" s="28" t="s">
        <v>665</v>
      </c>
      <c r="C698" s="38" t="s">
        <v>422</v>
      </c>
    </row>
    <row r="699" spans="1:3" ht="18.75">
      <c r="A699" s="25" t="s">
        <v>9</v>
      </c>
      <c r="B699" s="139">
        <v>1.84E-2</v>
      </c>
      <c r="C699" s="38" t="s">
        <v>423</v>
      </c>
    </row>
    <row r="700" spans="1:3" ht="18.75">
      <c r="A700" s="25" t="s">
        <v>13</v>
      </c>
      <c r="B700" s="139">
        <v>1.26E-2</v>
      </c>
      <c r="C700" s="38" t="s">
        <v>424</v>
      </c>
    </row>
    <row r="701" spans="1:3" ht="18.75">
      <c r="A701" s="25" t="s">
        <v>425</v>
      </c>
      <c r="B701" s="139">
        <v>2.3400000000000001E-2</v>
      </c>
      <c r="C701" s="38" t="s">
        <v>426</v>
      </c>
    </row>
    <row r="702" spans="1:3" ht="18.75">
      <c r="A702" s="25" t="s">
        <v>10</v>
      </c>
      <c r="B702" s="139">
        <v>1.6999999999999999E-3</v>
      </c>
      <c r="C702" s="38" t="s">
        <v>427</v>
      </c>
    </row>
    <row r="703" spans="1:3" ht="18.75">
      <c r="A703" s="25" t="s">
        <v>7</v>
      </c>
      <c r="B703" s="28" t="s">
        <v>666</v>
      </c>
      <c r="C703" s="38" t="s">
        <v>409</v>
      </c>
    </row>
    <row r="704" spans="1:3" ht="18.75">
      <c r="A704" s="25" t="s">
        <v>3</v>
      </c>
      <c r="B704" s="139">
        <v>5.7000000000000002E-3</v>
      </c>
      <c r="C704" s="38" t="s">
        <v>410</v>
      </c>
    </row>
    <row r="705" spans="1:14" ht="18.75">
      <c r="A705" s="25" t="s">
        <v>12</v>
      </c>
      <c r="B705" s="139">
        <v>7.7000000000000002E-3</v>
      </c>
      <c r="C705" s="38" t="s">
        <v>428</v>
      </c>
    </row>
    <row r="706" spans="1:14" ht="18.75">
      <c r="A706" s="25" t="s">
        <v>1</v>
      </c>
      <c r="B706" s="139">
        <v>1.6199999999999999E-2</v>
      </c>
      <c r="C706" s="38" t="s">
        <v>412</v>
      </c>
    </row>
    <row r="707" spans="1:14" ht="18.75">
      <c r="A707" s="25" t="s">
        <v>2</v>
      </c>
      <c r="B707" s="139">
        <v>4.0500000000000001E-2</v>
      </c>
      <c r="C707" s="38" t="s">
        <v>429</v>
      </c>
    </row>
    <row r="708" spans="1:14" ht="18.75">
      <c r="A708" s="25" t="s">
        <v>4</v>
      </c>
      <c r="B708" s="28" t="s">
        <v>667</v>
      </c>
      <c r="C708" s="38" t="s">
        <v>414</v>
      </c>
    </row>
    <row r="709" spans="1:14" ht="25.5">
      <c r="A709" s="25" t="s">
        <v>415</v>
      </c>
      <c r="B709" s="139">
        <v>2.52E-2</v>
      </c>
      <c r="C709" s="38" t="s">
        <v>430</v>
      </c>
    </row>
    <row r="710" spans="1:14" ht="18.75">
      <c r="A710" s="86" t="s">
        <v>502</v>
      </c>
      <c r="B710" s="87"/>
      <c r="C710" s="86" t="s">
        <v>503</v>
      </c>
    </row>
    <row r="711" spans="1:14" ht="18.75">
      <c r="A711" s="94" t="s">
        <v>500</v>
      </c>
      <c r="B711" s="86"/>
      <c r="C711" s="86" t="s">
        <v>501</v>
      </c>
    </row>
    <row r="712" spans="1:14">
      <c r="A712" s="12"/>
    </row>
    <row r="713" spans="1:14">
      <c r="A713" s="12"/>
    </row>
    <row r="718" spans="1:14" ht="21.75">
      <c r="A718" s="170" t="s">
        <v>431</v>
      </c>
      <c r="B718" s="170"/>
      <c r="C718" s="170"/>
      <c r="D718" s="170"/>
      <c r="E718" s="170"/>
      <c r="F718" s="170"/>
      <c r="G718" s="170"/>
      <c r="H718" s="170"/>
      <c r="I718" s="170"/>
      <c r="J718" s="170"/>
      <c r="K718" s="170"/>
      <c r="L718" s="170"/>
      <c r="M718" s="170"/>
      <c r="N718" s="170"/>
    </row>
    <row r="719" spans="1:14" ht="21.75">
      <c r="A719" s="168" t="s">
        <v>671</v>
      </c>
      <c r="B719" s="168"/>
      <c r="C719" s="168"/>
      <c r="D719" s="168"/>
      <c r="E719" s="168"/>
      <c r="F719" s="168"/>
      <c r="G719" s="168"/>
      <c r="H719" s="168"/>
      <c r="I719" s="168"/>
      <c r="J719" s="168"/>
      <c r="K719" s="168"/>
      <c r="L719" s="168"/>
      <c r="M719" s="168"/>
      <c r="N719" s="168"/>
    </row>
    <row r="720" spans="1:14">
      <c r="A720" s="169" t="s">
        <v>670</v>
      </c>
      <c r="B720" s="169"/>
      <c r="C720" s="169"/>
      <c r="D720" s="169"/>
      <c r="E720" s="169"/>
      <c r="F720" s="169"/>
      <c r="G720" s="169"/>
      <c r="H720" s="169"/>
      <c r="I720" s="169"/>
      <c r="J720" s="169"/>
      <c r="K720" s="169"/>
      <c r="L720" s="169"/>
      <c r="M720" s="169"/>
      <c r="N720" s="169"/>
    </row>
    <row r="721" spans="1:14">
      <c r="A721" s="218" t="s">
        <v>432</v>
      </c>
      <c r="B721" s="218"/>
      <c r="C721" s="218"/>
      <c r="D721" s="218"/>
      <c r="E721" s="218"/>
      <c r="F721" s="218"/>
      <c r="G721" s="218"/>
      <c r="H721" s="218"/>
      <c r="I721" s="218"/>
      <c r="J721" s="218"/>
      <c r="K721" s="218"/>
      <c r="L721" s="218"/>
    </row>
    <row r="722" spans="1:14" ht="18.75" customHeight="1">
      <c r="A722" s="203" t="s">
        <v>433</v>
      </c>
      <c r="B722" s="203" t="s">
        <v>34</v>
      </c>
      <c r="C722" s="203"/>
      <c r="D722" s="203"/>
      <c r="E722" s="203"/>
      <c r="F722" s="203"/>
      <c r="G722" s="203"/>
      <c r="H722" s="203"/>
      <c r="I722" s="203"/>
      <c r="J722" s="203"/>
      <c r="K722" s="203"/>
      <c r="L722" s="203"/>
      <c r="M722" s="203"/>
      <c r="N722" s="179" t="s">
        <v>435</v>
      </c>
    </row>
    <row r="723" spans="1:14">
      <c r="A723" s="203"/>
      <c r="B723" s="179" t="s">
        <v>434</v>
      </c>
      <c r="C723" s="179"/>
      <c r="D723" s="179"/>
      <c r="E723" s="179"/>
      <c r="F723" s="179"/>
      <c r="G723" s="179"/>
      <c r="H723" s="179"/>
      <c r="I723" s="179"/>
      <c r="J723" s="179"/>
      <c r="K723" s="179"/>
      <c r="L723" s="179"/>
      <c r="M723" s="179"/>
      <c r="N723" s="179"/>
    </row>
    <row r="724" spans="1:14" ht="18.75">
      <c r="A724" s="203"/>
      <c r="B724" s="159">
        <v>2018</v>
      </c>
      <c r="C724" s="159"/>
      <c r="D724" s="178">
        <v>2019</v>
      </c>
      <c r="E724" s="178"/>
      <c r="F724" s="203">
        <v>2020</v>
      </c>
      <c r="G724" s="203"/>
      <c r="H724" s="203">
        <v>2021</v>
      </c>
      <c r="I724" s="203"/>
      <c r="J724" s="203">
        <v>2022</v>
      </c>
      <c r="K724" s="203"/>
      <c r="L724" s="203">
        <v>2023</v>
      </c>
      <c r="M724" s="203"/>
      <c r="N724" s="179"/>
    </row>
    <row r="725" spans="1:14" ht="18.75">
      <c r="A725" s="203"/>
      <c r="B725" s="5" t="s">
        <v>436</v>
      </c>
      <c r="C725" s="5" t="s">
        <v>438</v>
      </c>
      <c r="D725" s="5" t="s">
        <v>436</v>
      </c>
      <c r="E725" s="5" t="s">
        <v>438</v>
      </c>
      <c r="F725" s="5" t="s">
        <v>436</v>
      </c>
      <c r="G725" s="5" t="s">
        <v>438</v>
      </c>
      <c r="H725" s="5" t="s">
        <v>436</v>
      </c>
      <c r="I725" s="5" t="s">
        <v>438</v>
      </c>
      <c r="J725" s="5" t="s">
        <v>436</v>
      </c>
      <c r="K725" s="5" t="s">
        <v>438</v>
      </c>
      <c r="L725" s="5" t="s">
        <v>436</v>
      </c>
      <c r="M725" s="5" t="s">
        <v>438</v>
      </c>
      <c r="N725" s="179"/>
    </row>
    <row r="726" spans="1:14">
      <c r="A726" s="203"/>
      <c r="B726" s="38" t="s">
        <v>437</v>
      </c>
      <c r="C726" s="38" t="s">
        <v>439</v>
      </c>
      <c r="D726" s="38" t="s">
        <v>437</v>
      </c>
      <c r="E726" s="38" t="s">
        <v>439</v>
      </c>
      <c r="F726" s="29" t="s">
        <v>437</v>
      </c>
      <c r="G726" s="29" t="s">
        <v>439</v>
      </c>
      <c r="H726" s="29" t="s">
        <v>437</v>
      </c>
      <c r="I726" s="29" t="s">
        <v>439</v>
      </c>
      <c r="J726" s="29" t="s">
        <v>437</v>
      </c>
      <c r="K726" s="29" t="s">
        <v>439</v>
      </c>
      <c r="L726" s="29" t="s">
        <v>437</v>
      </c>
      <c r="M726" s="29" t="s">
        <v>439</v>
      </c>
      <c r="N726" s="179"/>
    </row>
    <row r="727" spans="1:14" ht="18.75">
      <c r="A727" s="8" t="s">
        <v>440</v>
      </c>
      <c r="B727" s="57">
        <v>7.9</v>
      </c>
      <c r="C727" s="57">
        <v>5</v>
      </c>
      <c r="D727" s="77">
        <v>110.8</v>
      </c>
      <c r="E727" s="77">
        <v>29</v>
      </c>
      <c r="F727" s="57">
        <v>88.9</v>
      </c>
      <c r="G727" s="57">
        <v>16</v>
      </c>
      <c r="H727" s="57">
        <v>7.5</v>
      </c>
      <c r="I727" s="57">
        <v>2</v>
      </c>
      <c r="J727" s="57">
        <v>88.73</v>
      </c>
      <c r="K727" s="57">
        <v>12</v>
      </c>
      <c r="L727" s="57">
        <v>77.7</v>
      </c>
      <c r="M727" s="57">
        <v>20</v>
      </c>
      <c r="N727" s="38" t="s">
        <v>441</v>
      </c>
    </row>
    <row r="728" spans="1:14" ht="19.5" customHeight="1">
      <c r="A728" s="177" t="s">
        <v>442</v>
      </c>
      <c r="B728" s="264">
        <v>56.2</v>
      </c>
      <c r="C728" s="264">
        <v>10</v>
      </c>
      <c r="D728" s="269">
        <v>87.2</v>
      </c>
      <c r="E728" s="269">
        <v>31</v>
      </c>
      <c r="F728" s="264">
        <v>207</v>
      </c>
      <c r="G728" s="264">
        <v>33</v>
      </c>
      <c r="H728" s="264">
        <v>77.8</v>
      </c>
      <c r="I728" s="264">
        <v>12</v>
      </c>
      <c r="J728" s="264">
        <v>104.4</v>
      </c>
      <c r="K728" s="264">
        <v>12</v>
      </c>
      <c r="L728" s="264">
        <v>126.7</v>
      </c>
      <c r="M728" s="264">
        <v>18</v>
      </c>
      <c r="N728" s="38" t="s">
        <v>504</v>
      </c>
    </row>
    <row r="729" spans="1:14">
      <c r="A729" s="177"/>
      <c r="B729" s="264"/>
      <c r="C729" s="264"/>
      <c r="D729" s="269"/>
      <c r="E729" s="269"/>
      <c r="F729" s="264"/>
      <c r="G729" s="264"/>
      <c r="H729" s="264"/>
      <c r="I729" s="264"/>
      <c r="J729" s="264"/>
      <c r="K729" s="264"/>
      <c r="L729" s="264"/>
      <c r="M729" s="264"/>
      <c r="N729" s="38" t="s">
        <v>443</v>
      </c>
    </row>
    <row r="730" spans="1:14" s="102" customFormat="1" ht="15.75">
      <c r="A730" s="141" t="s">
        <v>460</v>
      </c>
    </row>
    <row r="731" spans="1:14">
      <c r="A731" s="20"/>
    </row>
    <row r="732" spans="1:14" ht="49.5">
      <c r="A732" s="88"/>
    </row>
    <row r="733" spans="1:14" ht="21.75">
      <c r="A733" s="170" t="s">
        <v>672</v>
      </c>
      <c r="B733" s="170"/>
      <c r="C733" s="170"/>
      <c r="D733" s="170"/>
      <c r="E733" s="170"/>
      <c r="F733" s="170"/>
      <c r="G733" s="170"/>
      <c r="H733" s="170"/>
      <c r="I733" s="170"/>
      <c r="J733" s="170"/>
      <c r="K733" s="170"/>
      <c r="L733" s="170"/>
      <c r="M733" s="170"/>
      <c r="N733" s="170"/>
    </row>
    <row r="734" spans="1:14" ht="18.600000000000001" customHeight="1">
      <c r="A734" s="168" t="s">
        <v>673</v>
      </c>
      <c r="B734" s="168"/>
      <c r="C734" s="168"/>
      <c r="D734" s="168"/>
      <c r="E734" s="168"/>
      <c r="F734" s="168"/>
      <c r="G734" s="168"/>
      <c r="H734" s="168"/>
      <c r="I734" s="168"/>
      <c r="J734" s="168"/>
      <c r="K734" s="168"/>
      <c r="L734" s="168"/>
      <c r="M734" s="168"/>
      <c r="N734" s="168"/>
    </row>
    <row r="735" spans="1:14" ht="18.95" customHeight="1">
      <c r="A735" s="169" t="s">
        <v>674</v>
      </c>
      <c r="B735" s="169"/>
      <c r="C735" s="169"/>
      <c r="D735" s="169"/>
      <c r="E735" s="169"/>
      <c r="F735" s="169"/>
      <c r="G735" s="169"/>
      <c r="H735" s="169"/>
      <c r="I735" s="169"/>
      <c r="J735" s="169"/>
      <c r="K735" s="169"/>
      <c r="L735" s="169"/>
      <c r="M735" s="169"/>
      <c r="N735" s="169"/>
    </row>
    <row r="736" spans="1:14" ht="18.600000000000001" customHeight="1"/>
    <row r="737" spans="1:14" ht="14.45" customHeight="1">
      <c r="A737" s="142" t="s">
        <v>679</v>
      </c>
      <c r="B737" s="140" t="s">
        <v>675</v>
      </c>
    </row>
    <row r="738" spans="1:14" ht="15" customHeight="1">
      <c r="A738" s="162" t="s">
        <v>678</v>
      </c>
      <c r="B738" s="163"/>
      <c r="C738" s="159">
        <v>2023</v>
      </c>
      <c r="D738" s="159"/>
      <c r="E738" s="159"/>
      <c r="F738" s="159"/>
      <c r="G738" s="159"/>
      <c r="H738" s="159"/>
      <c r="I738" s="159"/>
      <c r="J738" s="159"/>
      <c r="K738" s="159"/>
      <c r="L738" s="159"/>
      <c r="M738" s="159"/>
      <c r="N738" s="159"/>
    </row>
    <row r="739" spans="1:14" ht="16.5" customHeight="1">
      <c r="A739" s="164"/>
      <c r="B739" s="165"/>
      <c r="C739" s="159"/>
      <c r="D739" s="159"/>
      <c r="E739" s="159"/>
      <c r="F739" s="159"/>
      <c r="G739" s="159"/>
      <c r="H739" s="159"/>
      <c r="I739" s="159"/>
      <c r="J739" s="159"/>
      <c r="K739" s="159"/>
      <c r="L739" s="159"/>
      <c r="M739" s="159"/>
      <c r="N739" s="159"/>
    </row>
    <row r="740" spans="1:14" ht="15" customHeight="1">
      <c r="A740" s="164"/>
      <c r="B740" s="165"/>
      <c r="C740" s="159" t="s">
        <v>102</v>
      </c>
      <c r="D740" s="159"/>
      <c r="E740" s="159"/>
      <c r="F740" s="159"/>
      <c r="G740" s="159"/>
      <c r="H740" s="159"/>
      <c r="I740" s="159"/>
      <c r="J740" s="159"/>
      <c r="K740" s="159"/>
      <c r="L740" s="159"/>
      <c r="M740" s="159"/>
      <c r="N740" s="159"/>
    </row>
    <row r="741" spans="1:14" ht="18.600000000000001" customHeight="1">
      <c r="A741" s="164"/>
      <c r="B741" s="165"/>
      <c r="C741" s="160" t="s">
        <v>103</v>
      </c>
      <c r="D741" s="160"/>
      <c r="E741" s="160"/>
      <c r="F741" s="160"/>
      <c r="G741" s="160"/>
      <c r="H741" s="160"/>
      <c r="I741" s="160"/>
      <c r="J741" s="160"/>
      <c r="K741" s="160"/>
      <c r="L741" s="160"/>
      <c r="M741" s="160"/>
      <c r="N741" s="160"/>
    </row>
    <row r="742" spans="1:14" ht="14.45" customHeight="1">
      <c r="A742" s="164"/>
      <c r="B742" s="165"/>
      <c r="C742" s="161"/>
      <c r="D742" s="161"/>
      <c r="E742" s="161"/>
      <c r="F742" s="161"/>
      <c r="G742" s="161"/>
      <c r="H742" s="161"/>
      <c r="I742" s="161"/>
      <c r="J742" s="161"/>
      <c r="K742" s="161"/>
      <c r="L742" s="161"/>
      <c r="M742" s="161"/>
      <c r="N742" s="161"/>
    </row>
    <row r="743" spans="1:14" ht="15" customHeight="1">
      <c r="A743" s="164"/>
      <c r="B743" s="165"/>
      <c r="C743" s="5" t="s">
        <v>455</v>
      </c>
      <c r="D743" s="5" t="s">
        <v>454</v>
      </c>
      <c r="E743" s="5" t="s">
        <v>453</v>
      </c>
      <c r="F743" s="5" t="s">
        <v>452</v>
      </c>
      <c r="G743" s="5" t="s">
        <v>451</v>
      </c>
      <c r="H743" s="5" t="s">
        <v>450</v>
      </c>
      <c r="I743" s="5" t="s">
        <v>449</v>
      </c>
      <c r="J743" s="5" t="s">
        <v>448</v>
      </c>
      <c r="K743" s="5" t="s">
        <v>447</v>
      </c>
      <c r="L743" s="5" t="s">
        <v>446</v>
      </c>
      <c r="M743" s="5" t="s">
        <v>445</v>
      </c>
      <c r="N743" s="5" t="s">
        <v>444</v>
      </c>
    </row>
    <row r="744" spans="1:14" ht="18.600000000000001" customHeight="1">
      <c r="A744" s="166"/>
      <c r="B744" s="167"/>
      <c r="C744" s="38" t="s">
        <v>105</v>
      </c>
      <c r="D744" s="38" t="s">
        <v>107</v>
      </c>
      <c r="E744" s="38" t="s">
        <v>109</v>
      </c>
      <c r="F744" s="38" t="s">
        <v>111</v>
      </c>
      <c r="G744" s="38" t="s">
        <v>113</v>
      </c>
      <c r="H744" s="38" t="s">
        <v>115</v>
      </c>
      <c r="I744" s="38" t="s">
        <v>117</v>
      </c>
      <c r="J744" s="38" t="s">
        <v>119</v>
      </c>
      <c r="K744" s="38" t="s">
        <v>121</v>
      </c>
      <c r="L744" s="38" t="s">
        <v>123</v>
      </c>
      <c r="M744" s="38" t="s">
        <v>125</v>
      </c>
      <c r="N744" s="38" t="s">
        <v>127</v>
      </c>
    </row>
    <row r="745" spans="1:14" ht="14.45" customHeight="1">
      <c r="A745" s="154" t="s">
        <v>677</v>
      </c>
      <c r="B745" s="37" t="s">
        <v>456</v>
      </c>
      <c r="C745" s="158">
        <v>14.5</v>
      </c>
      <c r="D745" s="158">
        <v>15.6</v>
      </c>
      <c r="E745" s="158">
        <v>18.8</v>
      </c>
      <c r="F745" s="158">
        <v>19</v>
      </c>
      <c r="G745" s="158">
        <v>22.9</v>
      </c>
      <c r="H745" s="158">
        <v>28.7</v>
      </c>
      <c r="I745" s="158">
        <v>29.7</v>
      </c>
      <c r="J745" s="158">
        <v>31.1</v>
      </c>
      <c r="K745" s="158">
        <v>28.9</v>
      </c>
      <c r="L745" s="158">
        <v>25</v>
      </c>
      <c r="M745" s="158">
        <v>21.3</v>
      </c>
      <c r="N745" s="158">
        <v>17.8</v>
      </c>
    </row>
    <row r="746" spans="1:14" ht="15.95" customHeight="1">
      <c r="A746" s="155"/>
      <c r="B746" s="38" t="s">
        <v>457</v>
      </c>
      <c r="C746" s="158"/>
      <c r="D746" s="158"/>
      <c r="E746" s="158"/>
      <c r="F746" s="158"/>
      <c r="G746" s="158"/>
      <c r="H746" s="158"/>
      <c r="I746" s="158"/>
      <c r="J746" s="158"/>
      <c r="K746" s="158"/>
      <c r="L746" s="158"/>
      <c r="M746" s="158"/>
      <c r="N746" s="158"/>
    </row>
    <row r="747" spans="1:14" ht="14.45" customHeight="1">
      <c r="A747" s="155"/>
      <c r="B747" s="37" t="s">
        <v>458</v>
      </c>
      <c r="C747" s="158">
        <v>28.1</v>
      </c>
      <c r="D747" s="158">
        <v>33.1</v>
      </c>
      <c r="E747" s="158">
        <v>33.5</v>
      </c>
      <c r="F747" s="158">
        <v>36.6</v>
      </c>
      <c r="G747" s="158">
        <v>41.7</v>
      </c>
      <c r="H747" s="158">
        <v>41.9</v>
      </c>
      <c r="I747" s="158">
        <v>44.9</v>
      </c>
      <c r="J747" s="158">
        <v>44.6</v>
      </c>
      <c r="K747" s="158">
        <v>44.4</v>
      </c>
      <c r="L747" s="158">
        <v>38.700000000000003</v>
      </c>
      <c r="M747" s="158">
        <v>37.200000000000003</v>
      </c>
      <c r="N747" s="158">
        <v>30.3</v>
      </c>
    </row>
    <row r="748" spans="1:14" ht="17.100000000000001" customHeight="1">
      <c r="A748" s="155"/>
      <c r="B748" s="38" t="s">
        <v>459</v>
      </c>
      <c r="C748" s="158"/>
      <c r="D748" s="158"/>
      <c r="E748" s="158"/>
      <c r="F748" s="158"/>
      <c r="G748" s="158"/>
      <c r="H748" s="158"/>
      <c r="I748" s="158"/>
      <c r="J748" s="158"/>
      <c r="K748" s="158"/>
      <c r="L748" s="158"/>
      <c r="M748" s="158"/>
      <c r="N748" s="158"/>
    </row>
    <row r="749" spans="1:14" ht="14.45" customHeight="1">
      <c r="A749" s="156" t="s">
        <v>676</v>
      </c>
      <c r="B749" s="37" t="s">
        <v>456</v>
      </c>
      <c r="C749" s="158">
        <v>11</v>
      </c>
      <c r="D749" s="158">
        <v>13.4</v>
      </c>
      <c r="E749" s="158">
        <v>16.2</v>
      </c>
      <c r="F749" s="158">
        <v>16.5</v>
      </c>
      <c r="G749" s="158">
        <v>20.6</v>
      </c>
      <c r="H749" s="158">
        <v>27.2</v>
      </c>
      <c r="I749" s="158">
        <v>29.3</v>
      </c>
      <c r="J749" s="158">
        <v>28.7</v>
      </c>
      <c r="K749" s="158">
        <v>25.6</v>
      </c>
      <c r="L749" s="158">
        <v>20.2</v>
      </c>
      <c r="M749" s="158">
        <v>18.100000000000001</v>
      </c>
      <c r="N749" s="158">
        <v>12.9</v>
      </c>
    </row>
    <row r="750" spans="1:14" ht="17.100000000000001" customHeight="1">
      <c r="A750" s="157"/>
      <c r="B750" s="38" t="s">
        <v>457</v>
      </c>
      <c r="C750" s="158"/>
      <c r="D750" s="158"/>
      <c r="E750" s="158"/>
      <c r="F750" s="158"/>
      <c r="G750" s="158"/>
      <c r="H750" s="158"/>
      <c r="I750" s="158"/>
      <c r="J750" s="158"/>
      <c r="K750" s="158"/>
      <c r="L750" s="158"/>
      <c r="M750" s="158"/>
      <c r="N750" s="158"/>
    </row>
    <row r="751" spans="1:14" ht="18.75">
      <c r="A751" s="157"/>
      <c r="B751" s="37" t="s">
        <v>458</v>
      </c>
      <c r="C751" s="158">
        <v>27.7</v>
      </c>
      <c r="D751" s="158">
        <v>34.700000000000003</v>
      </c>
      <c r="E751" s="158">
        <v>36.1</v>
      </c>
      <c r="F751" s="158">
        <v>38.5</v>
      </c>
      <c r="G751" s="158">
        <v>44.4</v>
      </c>
      <c r="H751" s="158">
        <v>46.5</v>
      </c>
      <c r="I751" s="158">
        <v>47</v>
      </c>
      <c r="J751" s="158">
        <v>47.8</v>
      </c>
      <c r="K751" s="158">
        <v>44.7</v>
      </c>
      <c r="L751" s="158">
        <v>42.5</v>
      </c>
      <c r="M751" s="158">
        <v>36.5</v>
      </c>
      <c r="N751" s="158">
        <v>31.1</v>
      </c>
    </row>
    <row r="752" spans="1:14">
      <c r="A752" s="157"/>
      <c r="B752" s="38" t="s">
        <v>459</v>
      </c>
      <c r="C752" s="158"/>
      <c r="D752" s="158"/>
      <c r="E752" s="158"/>
      <c r="F752" s="158"/>
      <c r="G752" s="158"/>
      <c r="H752" s="158"/>
      <c r="I752" s="158"/>
      <c r="J752" s="158"/>
      <c r="K752" s="158"/>
      <c r="L752" s="158"/>
      <c r="M752" s="158"/>
      <c r="N752" s="158"/>
    </row>
    <row r="753" spans="1:1" s="102" customFormat="1" ht="15.75">
      <c r="A753" s="141" t="s">
        <v>460</v>
      </c>
    </row>
  </sheetData>
  <sheetProtection algorithmName="SHA-512" hashValue="FueK3V0YnB5BWd0FR6ukXt7p+Rs9AKubLNJDqKOfrQCv5+8X48xTQUh6oNDISDGjls/JsdydDQakZuJe07TbNg==" saltValue="WMOPbkIZkTymfF6LlM62mQ==" spinCount="100000" sheet="1" objects="1" scenarios="1"/>
  <mergeCells count="362">
    <mergeCell ref="A474:E474"/>
    <mergeCell ref="A475:E475"/>
    <mergeCell ref="A476:E476"/>
    <mergeCell ref="N669:N671"/>
    <mergeCell ref="A666:N666"/>
    <mergeCell ref="K728:K729"/>
    <mergeCell ref="F728:F729"/>
    <mergeCell ref="G728:G729"/>
    <mergeCell ref="H728:H729"/>
    <mergeCell ref="I728:I729"/>
    <mergeCell ref="J728:J729"/>
    <mergeCell ref="A728:A729"/>
    <mergeCell ref="B728:B729"/>
    <mergeCell ref="A655:A656"/>
    <mergeCell ref="C655:C656"/>
    <mergeCell ref="A661:C661"/>
    <mergeCell ref="C728:C729"/>
    <mergeCell ref="D728:D729"/>
    <mergeCell ref="E728:E729"/>
    <mergeCell ref="N722:N726"/>
    <mergeCell ref="B724:C724"/>
    <mergeCell ref="D724:E724"/>
    <mergeCell ref="F724:G724"/>
    <mergeCell ref="H724:I724"/>
    <mergeCell ref="A147:G147"/>
    <mergeCell ref="A148:G148"/>
    <mergeCell ref="A149:G149"/>
    <mergeCell ref="A166:H166"/>
    <mergeCell ref="A165:H165"/>
    <mergeCell ref="A167:H167"/>
    <mergeCell ref="B380:G380"/>
    <mergeCell ref="B381:G381"/>
    <mergeCell ref="A366:G366"/>
    <mergeCell ref="A367:G367"/>
    <mergeCell ref="A368:G368"/>
    <mergeCell ref="A372:G372"/>
    <mergeCell ref="A377:G377"/>
    <mergeCell ref="A378:G378"/>
    <mergeCell ref="A379:G379"/>
    <mergeCell ref="A358:J358"/>
    <mergeCell ref="A359:J359"/>
    <mergeCell ref="A345:J345"/>
    <mergeCell ref="A348:A349"/>
    <mergeCell ref="A346:A347"/>
    <mergeCell ref="A257:B257"/>
    <mergeCell ref="J348:J349"/>
    <mergeCell ref="J346:J347"/>
    <mergeCell ref="G346:G349"/>
    <mergeCell ref="J724:K724"/>
    <mergeCell ref="A722:A726"/>
    <mergeCell ref="L724:M724"/>
    <mergeCell ref="A721:L721"/>
    <mergeCell ref="L728:L729"/>
    <mergeCell ref="M728:M729"/>
    <mergeCell ref="B722:M722"/>
    <mergeCell ref="B723:M723"/>
    <mergeCell ref="A719:N719"/>
    <mergeCell ref="A720:N720"/>
    <mergeCell ref="A718:N718"/>
    <mergeCell ref="A631:C631"/>
    <mergeCell ref="A632:C632"/>
    <mergeCell ref="A633:C633"/>
    <mergeCell ref="B634:C634"/>
    <mergeCell ref="D634:D636"/>
    <mergeCell ref="A692:C692"/>
    <mergeCell ref="A693:C693"/>
    <mergeCell ref="A694:C694"/>
    <mergeCell ref="A669:A671"/>
    <mergeCell ref="B669:M669"/>
    <mergeCell ref="A647:C647"/>
    <mergeCell ref="A634:A636"/>
    <mergeCell ref="A667:N667"/>
    <mergeCell ref="A668:N668"/>
    <mergeCell ref="A654:C654"/>
    <mergeCell ref="A653:C653"/>
    <mergeCell ref="A652:C652"/>
    <mergeCell ref="A601:G601"/>
    <mergeCell ref="A617:G617"/>
    <mergeCell ref="A618:G618"/>
    <mergeCell ref="A619:G619"/>
    <mergeCell ref="A586:G586"/>
    <mergeCell ref="A587:G587"/>
    <mergeCell ref="A595:G595"/>
    <mergeCell ref="A599:G599"/>
    <mergeCell ref="A600:G600"/>
    <mergeCell ref="A567:C567"/>
    <mergeCell ref="A585:G585"/>
    <mergeCell ref="E557:E558"/>
    <mergeCell ref="E559:E560"/>
    <mergeCell ref="F559:F560"/>
    <mergeCell ref="F557:F558"/>
    <mergeCell ref="G557:G558"/>
    <mergeCell ref="G559:G560"/>
    <mergeCell ref="B557:B558"/>
    <mergeCell ref="B559:B560"/>
    <mergeCell ref="C559:C560"/>
    <mergeCell ref="C557:C558"/>
    <mergeCell ref="D557:D558"/>
    <mergeCell ref="D559:D560"/>
    <mergeCell ref="A571:D571"/>
    <mergeCell ref="A572:D572"/>
    <mergeCell ref="A573:D573"/>
    <mergeCell ref="A553:G553"/>
    <mergeCell ref="A554:G554"/>
    <mergeCell ref="A534:C534"/>
    <mergeCell ref="A535:C535"/>
    <mergeCell ref="A536:C536"/>
    <mergeCell ref="A537:C537"/>
    <mergeCell ref="A552:G552"/>
    <mergeCell ref="A558:A560"/>
    <mergeCell ref="A555:A557"/>
    <mergeCell ref="B556:G556"/>
    <mergeCell ref="B555:G555"/>
    <mergeCell ref="A517:D517"/>
    <mergeCell ref="A518:D518"/>
    <mergeCell ref="A516:D516"/>
    <mergeCell ref="E506:E507"/>
    <mergeCell ref="F506:F507"/>
    <mergeCell ref="G506:G507"/>
    <mergeCell ref="H506:H507"/>
    <mergeCell ref="A511:H511"/>
    <mergeCell ref="A510:H510"/>
    <mergeCell ref="A505:A507"/>
    <mergeCell ref="A503:A504"/>
    <mergeCell ref="B506:B507"/>
    <mergeCell ref="C506:C507"/>
    <mergeCell ref="D506:D507"/>
    <mergeCell ref="B503:H503"/>
    <mergeCell ref="B504:H504"/>
    <mergeCell ref="A500:H500"/>
    <mergeCell ref="A501:H501"/>
    <mergeCell ref="A502:H502"/>
    <mergeCell ref="A485:C485"/>
    <mergeCell ref="A486:C486"/>
    <mergeCell ref="A487:C487"/>
    <mergeCell ref="A452:G452"/>
    <mergeCell ref="A453:G453"/>
    <mergeCell ref="A455:G455"/>
    <mergeCell ref="H459:J459"/>
    <mergeCell ref="H460:J460"/>
    <mergeCell ref="E459:G459"/>
    <mergeCell ref="E460:G460"/>
    <mergeCell ref="B459:D459"/>
    <mergeCell ref="B460:D460"/>
    <mergeCell ref="A459:A462"/>
    <mergeCell ref="A458:J458"/>
    <mergeCell ref="A457:J457"/>
    <mergeCell ref="A456:J456"/>
    <mergeCell ref="B479:B480"/>
    <mergeCell ref="C479:C480"/>
    <mergeCell ref="D479:D480"/>
    <mergeCell ref="E479:E480"/>
    <mergeCell ref="B481:B482"/>
    <mergeCell ref="C481:C482"/>
    <mergeCell ref="D481:D482"/>
    <mergeCell ref="E481:E482"/>
    <mergeCell ref="A428:A430"/>
    <mergeCell ref="A434:F434"/>
    <mergeCell ref="A440:G440"/>
    <mergeCell ref="A441:G441"/>
    <mergeCell ref="A442:G442"/>
    <mergeCell ref="A413:F413"/>
    <mergeCell ref="A416:A418"/>
    <mergeCell ref="A419:A421"/>
    <mergeCell ref="A422:A424"/>
    <mergeCell ref="A425:A427"/>
    <mergeCell ref="B414:B415"/>
    <mergeCell ref="F414:F415"/>
    <mergeCell ref="A431:A433"/>
    <mergeCell ref="A388:G388"/>
    <mergeCell ref="A394:G394"/>
    <mergeCell ref="A395:G395"/>
    <mergeCell ref="A396:G396"/>
    <mergeCell ref="A404:G404"/>
    <mergeCell ref="A411:F411"/>
    <mergeCell ref="A412:F412"/>
    <mergeCell ref="A380:A382"/>
    <mergeCell ref="H380:H382"/>
    <mergeCell ref="A397:A399"/>
    <mergeCell ref="H397:H399"/>
    <mergeCell ref="B397:G397"/>
    <mergeCell ref="B398:G398"/>
    <mergeCell ref="E346:F347"/>
    <mergeCell ref="B346:D347"/>
    <mergeCell ref="H346:I347"/>
    <mergeCell ref="A338:B338"/>
    <mergeCell ref="A343:J343"/>
    <mergeCell ref="A344:J344"/>
    <mergeCell ref="A318:I318"/>
    <mergeCell ref="A323:B323"/>
    <mergeCell ref="A324:B324"/>
    <mergeCell ref="A325:B325"/>
    <mergeCell ref="A294:A295"/>
    <mergeCell ref="A291:A293"/>
    <mergeCell ref="B294:B295"/>
    <mergeCell ref="C294:C295"/>
    <mergeCell ref="D294:D295"/>
    <mergeCell ref="E294:E295"/>
    <mergeCell ref="F294:F295"/>
    <mergeCell ref="A302:F302"/>
    <mergeCell ref="A326:B326"/>
    <mergeCell ref="A306:I306"/>
    <mergeCell ref="A307:I307"/>
    <mergeCell ref="A308:I308"/>
    <mergeCell ref="A310:A311"/>
    <mergeCell ref="B310:B311"/>
    <mergeCell ref="C310:C311"/>
    <mergeCell ref="D310:D311"/>
    <mergeCell ref="E310:E311"/>
    <mergeCell ref="F310:F311"/>
    <mergeCell ref="G310:G311"/>
    <mergeCell ref="H310:H311"/>
    <mergeCell ref="I310:I311"/>
    <mergeCell ref="A272:B272"/>
    <mergeCell ref="A273:B273"/>
    <mergeCell ref="A274:B274"/>
    <mergeCell ref="A276:B276"/>
    <mergeCell ref="A222:G222"/>
    <mergeCell ref="A223:G223"/>
    <mergeCell ref="B291:F291"/>
    <mergeCell ref="B292:F292"/>
    <mergeCell ref="A237:D237"/>
    <mergeCell ref="A238:D238"/>
    <mergeCell ref="A239:D239"/>
    <mergeCell ref="A241:A242"/>
    <mergeCell ref="B241:B242"/>
    <mergeCell ref="C241:C242"/>
    <mergeCell ref="D241:D242"/>
    <mergeCell ref="A285:B285"/>
    <mergeCell ref="A288:F288"/>
    <mergeCell ref="A289:F289"/>
    <mergeCell ref="A290:F290"/>
    <mergeCell ref="A256:B256"/>
    <mergeCell ref="A255:B255"/>
    <mergeCell ref="A183:A184"/>
    <mergeCell ref="A198:C198"/>
    <mergeCell ref="A199:C199"/>
    <mergeCell ref="A200:C200"/>
    <mergeCell ref="A221:G221"/>
    <mergeCell ref="B181:D181"/>
    <mergeCell ref="B182:D182"/>
    <mergeCell ref="E181:G181"/>
    <mergeCell ref="E182:G182"/>
    <mergeCell ref="A178:G178"/>
    <mergeCell ref="A179:G179"/>
    <mergeCell ref="A180:G180"/>
    <mergeCell ref="A181:A182"/>
    <mergeCell ref="A159:H159"/>
    <mergeCell ref="A160:H160"/>
    <mergeCell ref="G150:G151"/>
    <mergeCell ref="A161:H161"/>
    <mergeCell ref="A94:B94"/>
    <mergeCell ref="B122:C122"/>
    <mergeCell ref="B123:C123"/>
    <mergeCell ref="B124:C124"/>
    <mergeCell ref="B137:C137"/>
    <mergeCell ref="A139:C139"/>
    <mergeCell ref="A140:C140"/>
    <mergeCell ref="A141:C141"/>
    <mergeCell ref="C133:C134"/>
    <mergeCell ref="B135:B136"/>
    <mergeCell ref="C135:C136"/>
    <mergeCell ref="A119:C119"/>
    <mergeCell ref="A120:C120"/>
    <mergeCell ref="A121:C121"/>
    <mergeCell ref="A125:A126"/>
    <mergeCell ref="A122:A124"/>
    <mergeCell ref="C39:C40"/>
    <mergeCell ref="D39:D40"/>
    <mergeCell ref="A18:D18"/>
    <mergeCell ref="A19:D19"/>
    <mergeCell ref="B133:B134"/>
    <mergeCell ref="B127:B128"/>
    <mergeCell ref="C127:C128"/>
    <mergeCell ref="B129:B130"/>
    <mergeCell ref="C129:C130"/>
    <mergeCell ref="B131:B132"/>
    <mergeCell ref="C131:C132"/>
    <mergeCell ref="A59:C59"/>
    <mergeCell ref="A66:B66"/>
    <mergeCell ref="A67:B67"/>
    <mergeCell ref="A68:B68"/>
    <mergeCell ref="A83:B83"/>
    <mergeCell ref="A82:B82"/>
    <mergeCell ref="A81:B81"/>
    <mergeCell ref="A92:B92"/>
    <mergeCell ref="A93:B93"/>
    <mergeCell ref="A20:D20"/>
    <mergeCell ref="C738:N739"/>
    <mergeCell ref="C740:N740"/>
    <mergeCell ref="C741:N741"/>
    <mergeCell ref="C742:N742"/>
    <mergeCell ref="A738:B744"/>
    <mergeCell ref="A734:N734"/>
    <mergeCell ref="A735:N735"/>
    <mergeCell ref="A733:N733"/>
    <mergeCell ref="A8:E8"/>
    <mergeCell ref="A9:E9"/>
    <mergeCell ref="A10:E10"/>
    <mergeCell ref="A11:C11"/>
    <mergeCell ref="A17:D17"/>
    <mergeCell ref="A99:A101"/>
    <mergeCell ref="B99:D99"/>
    <mergeCell ref="E99:E101"/>
    <mergeCell ref="A98:E98"/>
    <mergeCell ref="A97:E97"/>
    <mergeCell ref="A96:E96"/>
    <mergeCell ref="A46:C46"/>
    <mergeCell ref="A47:C47"/>
    <mergeCell ref="A48:C48"/>
    <mergeCell ref="A57:C57"/>
    <mergeCell ref="B39:B40"/>
    <mergeCell ref="N747:N748"/>
    <mergeCell ref="I747:I748"/>
    <mergeCell ref="H747:H748"/>
    <mergeCell ref="G747:G748"/>
    <mergeCell ref="F747:F748"/>
    <mergeCell ref="E747:E748"/>
    <mergeCell ref="D747:D748"/>
    <mergeCell ref="C747:C748"/>
    <mergeCell ref="N745:N746"/>
    <mergeCell ref="I745:I746"/>
    <mergeCell ref="H745:H746"/>
    <mergeCell ref="G745:G746"/>
    <mergeCell ref="F745:F746"/>
    <mergeCell ref="N751:N752"/>
    <mergeCell ref="I751:I752"/>
    <mergeCell ref="H751:H752"/>
    <mergeCell ref="G751:G752"/>
    <mergeCell ref="F751:F752"/>
    <mergeCell ref="E751:E752"/>
    <mergeCell ref="D751:D752"/>
    <mergeCell ref="C751:C752"/>
    <mergeCell ref="N749:N750"/>
    <mergeCell ref="I749:I750"/>
    <mergeCell ref="H749:H750"/>
    <mergeCell ref="G749:G750"/>
    <mergeCell ref="F749:F750"/>
    <mergeCell ref="A745:A748"/>
    <mergeCell ref="A749:A752"/>
    <mergeCell ref="J745:J746"/>
    <mergeCell ref="K745:K746"/>
    <mergeCell ref="L745:L746"/>
    <mergeCell ref="M745:M746"/>
    <mergeCell ref="J747:J748"/>
    <mergeCell ref="K747:K748"/>
    <mergeCell ref="L747:L748"/>
    <mergeCell ref="M747:M748"/>
    <mergeCell ref="J749:J750"/>
    <mergeCell ref="K749:K750"/>
    <mergeCell ref="L749:L750"/>
    <mergeCell ref="M749:M750"/>
    <mergeCell ref="J751:J752"/>
    <mergeCell ref="K751:K752"/>
    <mergeCell ref="L751:L752"/>
    <mergeCell ref="M751:M752"/>
    <mergeCell ref="E749:E750"/>
    <mergeCell ref="D749:D750"/>
    <mergeCell ref="C749:C750"/>
    <mergeCell ref="E745:E746"/>
    <mergeCell ref="D745:D746"/>
    <mergeCell ref="C745:C746"/>
  </mergeCells>
  <phoneticPr fontId="9" type="noConversion"/>
  <hyperlinks>
    <hyperlink ref="B13" r:id="rId1" display="https://scc.ajman.ae/ar/node/38" xr:uid="{A232D5CF-17D8-499D-A001-C6EA4FDD420F}"/>
    <hyperlink ref="D13" r:id="rId2" display="https://scc.ajman.ae/ar/node/18" xr:uid="{8B69BCB3-A734-4BD9-B18C-31AF4B247CD7}"/>
    <hyperlink ref="E13" r:id="rId3" display="https://scc.ajman.ae/ar/node/37" xr:uid="{B5B15B8C-50F9-4F26-AAA4-7E892027A78A}"/>
    <hyperlink ref="C13" r:id="rId4" display="https://scc.ajman.ae/ar/node/36" xr:uid="{FA0A4998-14FF-4113-BEC5-2DB6B3F6FA5B}"/>
    <hyperlink ref="E14" r:id="rId5" display="https://scc.ajman.ae/en/node/37" xr:uid="{76E32D61-5A16-48D4-85FC-FC4E4218A2BA}"/>
    <hyperlink ref="D14" r:id="rId6" display="https://scc.ajman.ae/en/node/18" xr:uid="{BF0C9427-4516-4197-8200-056689CD3BBF}"/>
    <hyperlink ref="C14" r:id="rId7" display="https://scc.ajman.ae/en/node/36" xr:uid="{E7F7D919-47F7-462E-A43B-91BDF8377767}"/>
    <hyperlink ref="B14" r:id="rId8" display="https://scc.ajman.ae/en/node/38" xr:uid="{937E19AD-7141-44AA-893D-A965B557548D}"/>
  </hyperlinks>
  <pageMargins left="0.7" right="0.7" top="0.75" bottom="0.75" header="0.3" footer="0.3"/>
  <pageSetup orientation="portrait" r:id="rId9"/>
  <ignoredErrors>
    <ignoredError sqref="D24:D25 G185:G190 D185:D190 B214 B229:G229 D243:D248 G387 B387:F387 B403:G403" formulaRange="1"/>
  </ignoredError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73</vt:i4>
      </vt:variant>
    </vt:vector>
  </HeadingPairs>
  <TitlesOfParts>
    <vt:vector size="74" baseType="lpstr">
      <vt:lpstr>Sheet1</vt:lpstr>
      <vt:lpstr>Sheet1!_Hlk70466018</vt:lpstr>
      <vt:lpstr>Sheet1!_Hlk70466043</vt:lpstr>
      <vt:lpstr>Sheet1!_Hlk71014817</vt:lpstr>
      <vt:lpstr>Sheet1!_Hlk99517821</vt:lpstr>
      <vt:lpstr>Sheet1!_Hlk99518639</vt:lpstr>
      <vt:lpstr>Sheet1!_Toc38748609</vt:lpstr>
      <vt:lpstr>Sheet1!_Toc72703716</vt:lpstr>
      <vt:lpstr>Sheet1!_Toc72703720</vt:lpstr>
      <vt:lpstr>Sheet1!_Toc72703734</vt:lpstr>
      <vt:lpstr>Sheet1!_Toc72703738</vt:lpstr>
      <vt:lpstr>Sheet1!_Toc72703742</vt:lpstr>
      <vt:lpstr>Sheet1!_Toc72703748</vt:lpstr>
      <vt:lpstr>Sheet1!_Toc72703750</vt:lpstr>
      <vt:lpstr>Sheet1!_Toc72703752</vt:lpstr>
      <vt:lpstr>Sheet1!_Toc72703754</vt:lpstr>
      <vt:lpstr>Sheet1!_Toc72703756</vt:lpstr>
      <vt:lpstr>Sheet1!_Toc72703760</vt:lpstr>
      <vt:lpstr>Sheet1!_Toc72703770</vt:lpstr>
      <vt:lpstr>Sheet1!_Toc72703774</vt:lpstr>
      <vt:lpstr>Sheet1!_Toc72703776</vt:lpstr>
      <vt:lpstr>Sheet1!_Toc72703778</vt:lpstr>
      <vt:lpstr>Sheet1!_Toc72703780</vt:lpstr>
      <vt:lpstr>Sheet1!_Toc72703799</vt:lpstr>
      <vt:lpstr>Sheet1!_Toc72703815</vt:lpstr>
      <vt:lpstr>Sheet1!_Toc72703825</vt:lpstr>
      <vt:lpstr>Sheet1!_Toc72704118</vt:lpstr>
      <vt:lpstr>Sheet1!_Toc72704122</vt:lpstr>
      <vt:lpstr>Sheet1!_Toc72704138</vt:lpstr>
      <vt:lpstr>Sheet1!_Toc72704140</vt:lpstr>
      <vt:lpstr>Sheet1!_Toc72704144</vt:lpstr>
      <vt:lpstr>Sheet1!_Toc72704150</vt:lpstr>
      <vt:lpstr>Sheet1!_Toc72704152</vt:lpstr>
      <vt:lpstr>Sheet1!_Toc72704154</vt:lpstr>
      <vt:lpstr>Sheet1!_Toc72704156</vt:lpstr>
      <vt:lpstr>Sheet1!_Toc72704158</vt:lpstr>
      <vt:lpstr>Sheet1!_Toc72704172</vt:lpstr>
      <vt:lpstr>Sheet1!_Toc72704176</vt:lpstr>
      <vt:lpstr>Sheet1!_Toc72704178</vt:lpstr>
      <vt:lpstr>Sheet1!_Toc72704180</vt:lpstr>
      <vt:lpstr>Sheet1!_Toc72704182</vt:lpstr>
      <vt:lpstr>Sheet1!_Toc72704202</vt:lpstr>
      <vt:lpstr>Sheet1!_Toc72704203</vt:lpstr>
      <vt:lpstr>Sheet1!_Toc72704219</vt:lpstr>
      <vt:lpstr>Sheet1!_Toc72704229</vt:lpstr>
      <vt:lpstr>Sheet1!_Toc99606475</vt:lpstr>
      <vt:lpstr>Sheet1!_Toc99606497</vt:lpstr>
      <vt:lpstr>Sheet1!_Toc99606683</vt:lpstr>
      <vt:lpstr>Sheet1!_Toc99606684</vt:lpstr>
      <vt:lpstr>Sheet1!_Toc99606685</vt:lpstr>
      <vt:lpstr>Sheet1!_Toc99606692</vt:lpstr>
      <vt:lpstr>Sheet1!_Toc99606693</vt:lpstr>
      <vt:lpstr>Sheet1!_Toc99606696</vt:lpstr>
      <vt:lpstr>Sheet1!_Toc99606699</vt:lpstr>
      <vt:lpstr>Sheet1!_Toc99606706</vt:lpstr>
      <vt:lpstr>Sheet1!_Toc99606707</vt:lpstr>
      <vt:lpstr>Sheet1!_Toc99606722</vt:lpstr>
      <vt:lpstr>Sheet1!_Toc99606740</vt:lpstr>
      <vt:lpstr>Sheet1!_Toc99606741</vt:lpstr>
      <vt:lpstr>Sheet1!_Toc99606742</vt:lpstr>
      <vt:lpstr>Sheet1!_Toc99606743</vt:lpstr>
      <vt:lpstr>Sheet1!_Toc99606755</vt:lpstr>
      <vt:lpstr>Sheet1!_Toc99606756</vt:lpstr>
      <vt:lpstr>Sheet1!_Toc99606758</vt:lpstr>
      <vt:lpstr>Sheet1!_Toc99606779</vt:lpstr>
      <vt:lpstr>Sheet1!_Toc99606780</vt:lpstr>
      <vt:lpstr>Sheet1!_Toc99606783</vt:lpstr>
      <vt:lpstr>Sheet1!_Toc99606784</vt:lpstr>
      <vt:lpstr>Sheet1!_Toc99606786</vt:lpstr>
      <vt:lpstr>Sheet1!_Toc99606787</vt:lpstr>
      <vt:lpstr>Sheet1!_Toc99606794</vt:lpstr>
      <vt:lpstr>Sheet1!_Toc99606795</vt:lpstr>
      <vt:lpstr>Sheet1!_Toc99606800</vt:lpstr>
      <vt:lpstr>Sheet1!_Toc99606801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Malaz Dafaalla</dc:creator>
  <cp:lastModifiedBy>Abdelnaser Mohamed</cp:lastModifiedBy>
  <dcterms:created xsi:type="dcterms:W3CDTF">2021-11-10T08:32:53Z</dcterms:created>
  <dcterms:modified xsi:type="dcterms:W3CDTF">2024-05-31T05:10:44Z</dcterms:modified>
</cp:coreProperties>
</file>